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40" windowHeight="8550" tabRatio="798" firstSheet="2" activeTab="2"/>
  </bookViews>
  <sheets>
    <sheet name="7区" sheetId="1" state="hidden" r:id="rId1"/>
    <sheet name="6区" sheetId="2" state="hidden" r:id="rId2"/>
    <sheet name="総合成績 男子" sheetId="3" r:id="rId3"/>
    <sheet name="総合成績 女子" sheetId="4" r:id="rId4"/>
  </sheets>
  <externalReferences>
    <externalReference r:id="rId7"/>
    <externalReference r:id="rId8"/>
  </externalReferences>
  <definedNames>
    <definedName name="_xlnm.Print_Area" localSheetId="1">'6区'!$U$1:$AD$18</definedName>
    <definedName name="_xlnm.Print_Area" localSheetId="0">'7区'!$U$1:$AD$18</definedName>
    <definedName name="_xlnm.Print_Area" localSheetId="3">'総合成績 女子'!$A$1:$N$65</definedName>
    <definedName name="_xlnm.Print_Area" localSheetId="2">'総合成績 男子'!$A$1:$R$85</definedName>
    <definedName name="_xlnm.Print_Titles" localSheetId="3">'総合成績 女子'!$1:$7</definedName>
    <definedName name="_xlnm.Print_Titles" localSheetId="2">'総合成績 男子'!$8:$10</definedName>
    <definedName name="Z_608303F0_2851_4366_B7B3_C0A72BB03CA6_.wvu.Cols" localSheetId="1" hidden="1">'6区'!$J:$S,'6区'!$AI:$AS</definedName>
    <definedName name="Z_608303F0_2851_4366_B7B3_C0A72BB03CA6_.wvu.Cols" localSheetId="0" hidden="1">'7区'!$J:$S,'7区'!$AI:$AS</definedName>
    <definedName name="Z_608303F0_2851_4366_B7B3_C0A72BB03CA6_.wvu.PrintArea" localSheetId="1" hidden="1">'6区'!$U$1:$AD$18</definedName>
    <definedName name="Z_608303F0_2851_4366_B7B3_C0A72BB03CA6_.wvu.PrintArea" localSheetId="0" hidden="1">'7区'!$U$1:$AD$18</definedName>
    <definedName name="Z_608303F0_2851_4366_B7B3_C0A72BB03CA6_.wvu.PrintArea" localSheetId="3" hidden="1">'総合成績 女子'!$A$1:$N$65</definedName>
    <definedName name="Z_608303F0_2851_4366_B7B3_C0A72BB03CA6_.wvu.PrintTitles" localSheetId="3" hidden="1">'総合成績 女子'!$1:$7</definedName>
    <definedName name="Z_608303F0_2851_4366_B7B3_C0A72BB03CA6_.wvu.Rows" localSheetId="3" hidden="1">'総合成績 女子'!$13:$13,'総合成績 女子'!$18:$18,'総合成績 女子'!$23:$23,'総合成績 女子'!$28:$28,'総合成績 女子'!$33:$33,'総合成績 女子'!$38:$38,'総合成績 女子'!$43:$43,'総合成績 女子'!$48:$48,'総合成績 女子'!$53:$53,'総合成績 女子'!$58:$58,'総合成績 女子'!$63:$63,'総合成績 女子'!#REF!,'総合成績 女子'!#REF!,'総合成績 女子'!#REF!,'総合成績 女子'!#REF!,'総合成績 女子'!#REF!,'総合成績 女子'!#REF!,'総合成績 女子'!#REF!</definedName>
    <definedName name="学校番号">'[2]学校番号'!$A:$B</definedName>
    <definedName name="選手">#REF!</definedName>
  </definedNames>
  <calcPr fullCalcOnLoad="1"/>
</workbook>
</file>

<file path=xl/sharedStrings.xml><?xml version="1.0" encoding="utf-8"?>
<sst xmlns="http://schemas.openxmlformats.org/spreadsheetml/2006/main" count="952" uniqueCount="819">
  <si>
    <t xml:space="preserve">   20'51"</t>
  </si>
  <si>
    <t>気象状況　天候：晴　気温：20.2℃　風向：南西　風速：1.7m/S　湿度：66％（10時35分現在）</t>
  </si>
  <si>
    <t>男子　第５６回　滋賀県高等学校駅伝競走大会</t>
  </si>
  <si>
    <t>気象状況　天候：晴　気温：20.2℃　風向：南南西　風速：1.4m/S　湿度：66％（10時30分現在）</t>
  </si>
  <si>
    <t>第７区</t>
  </si>
  <si>
    <t>28'06"</t>
  </si>
  <si>
    <t>8'43"</t>
  </si>
  <si>
    <t>24'33"</t>
  </si>
  <si>
    <t>25'09"</t>
  </si>
  <si>
    <t>9'07"</t>
  </si>
  <si>
    <t>15'36"</t>
  </si>
  <si>
    <t>15'15"</t>
  </si>
  <si>
    <t>10km</t>
  </si>
  <si>
    <t>8.1075km</t>
  </si>
  <si>
    <t>8.0875km</t>
  </si>
  <si>
    <t xml:space="preserve">   10'13"</t>
  </si>
  <si>
    <t xml:space="preserve"> 2:24'53"</t>
  </si>
  <si>
    <t>彦根東</t>
  </si>
  <si>
    <t>ｽｽﾞｷ ﾕｳﾄ 3</t>
  </si>
  <si>
    <t>ｻﾜﾑﾗ ｶｽﾞﾔ 1</t>
  </si>
  <si>
    <t>ﾑﾗﾆｼ ｹﾝﾛｳ 2</t>
  </si>
  <si>
    <t>ﾏﾂﾓﾄ ﾏｻﾉﾌﾞ 2</t>
  </si>
  <si>
    <t>ﾅｶﾑﾗ ﾀｸﾄ 1</t>
  </si>
  <si>
    <t>ｳｴﾉ ｱｷﾉﾌﾞ 1</t>
  </si>
  <si>
    <t>ﾅｶﾑﾗ ﾏｻｶﾂﾞ 2</t>
  </si>
  <si>
    <t xml:space="preserve">   32'51"</t>
  </si>
  <si>
    <t xml:space="preserve">   42'44"</t>
  </si>
  <si>
    <t xml:space="preserve"> 1:08'57"</t>
  </si>
  <si>
    <t xml:space="preserve"> 1:38'00"</t>
  </si>
  <si>
    <t xml:space="preserve"> 1:47'56"</t>
  </si>
  <si>
    <t xml:space="preserve"> 2:06'11"</t>
  </si>
  <si>
    <t xml:space="preserve">   9'53"</t>
  </si>
  <si>
    <t xml:space="preserve">   26'13"</t>
  </si>
  <si>
    <t xml:space="preserve">   29'03"</t>
  </si>
  <si>
    <t xml:space="preserve">   9'56"</t>
  </si>
  <si>
    <t xml:space="preserve">   18'15"</t>
  </si>
  <si>
    <t xml:space="preserve">   18'42"</t>
  </si>
  <si>
    <t xml:space="preserve"> 2:34'06"</t>
  </si>
  <si>
    <t>伏木　琢也</t>
  </si>
  <si>
    <t>千葉　泰樹</t>
  </si>
  <si>
    <t>西川　泰永</t>
  </si>
  <si>
    <t>髙畑　裕司</t>
  </si>
  <si>
    <t>安藤　貴洋</t>
  </si>
  <si>
    <t>川添　行倫</t>
  </si>
  <si>
    <t>藤永　遼司</t>
  </si>
  <si>
    <t>ﾌｼｷ ﾀｸﾔ 2</t>
  </si>
  <si>
    <t>ﾁﾊﾞ ﾔｽｷ 2</t>
  </si>
  <si>
    <t>ﾆｼｶﾜ ﾔｽﾋｻ 3</t>
  </si>
  <si>
    <t>ﾀｶﾊﾀ ﾕｳｼﾞ 1</t>
  </si>
  <si>
    <t>ｱﾝﾄﾞｳ ﾀｶﾋﾛ 2</t>
  </si>
  <si>
    <t>ｶﾜｿﾞｴ ﾕｷﾉﾘ 2</t>
  </si>
  <si>
    <t>ﾌｼﾞﾅｶﾞ ﾘｮｳｼﾞ 2</t>
  </si>
  <si>
    <t xml:space="preserve">   36'44"</t>
  </si>
  <si>
    <t xml:space="preserve">   47'03"</t>
  </si>
  <si>
    <t xml:space="preserve"> 1:17'13"</t>
  </si>
  <si>
    <t xml:space="preserve"> 1:47'09"</t>
  </si>
  <si>
    <t xml:space="preserve"> 1:57'27"</t>
  </si>
  <si>
    <t xml:space="preserve"> 2:16'27"</t>
  </si>
  <si>
    <t xml:space="preserve">   10'19"</t>
  </si>
  <si>
    <t xml:space="preserve">   30'10"</t>
  </si>
  <si>
    <t xml:space="preserve">   29'56"</t>
  </si>
  <si>
    <t xml:space="preserve">   10'18"</t>
  </si>
  <si>
    <t xml:space="preserve">   19'00"</t>
  </si>
  <si>
    <t xml:space="preserve">   17'39"</t>
  </si>
  <si>
    <t>ナンバー</t>
  </si>
  <si>
    <t xml:space="preserve"> 2:12'45"</t>
  </si>
  <si>
    <t>比叡山</t>
  </si>
  <si>
    <t>金子　太郎</t>
  </si>
  <si>
    <t>山本　拓</t>
  </si>
  <si>
    <t>小野　良太</t>
  </si>
  <si>
    <t>芝原　崇晃</t>
  </si>
  <si>
    <t>西澤　誠二</t>
  </si>
  <si>
    <t>川井　大介</t>
  </si>
  <si>
    <t>冨田　幸佑</t>
  </si>
  <si>
    <t>ｶﾈｺ ﾀﾛｳ 2</t>
  </si>
  <si>
    <t>ﾔﾏﾓﾄ ﾀｸ 3</t>
  </si>
  <si>
    <t>ｵﾉ ﾘｮｳﾀ 3</t>
  </si>
  <si>
    <t>ｼﾊﾞﾊﾗ ﾀｶｱｷ 2</t>
  </si>
  <si>
    <t>ﾆｼｻﾞﾜ ｾｲｼﾞ 1</t>
  </si>
  <si>
    <t>ｶﾜｲ ﾀﾞｲｽｹ 1</t>
  </si>
  <si>
    <t>ﾄﾐﾀ ｺｳｽｹ 3</t>
  </si>
  <si>
    <t xml:space="preserve">   31'48"</t>
  </si>
  <si>
    <t xml:space="preserve">   41'00"</t>
  </si>
  <si>
    <t xml:space="preserve"> 1:06'20"</t>
  </si>
  <si>
    <t xml:space="preserve"> 1:32'00"</t>
  </si>
  <si>
    <t xml:space="preserve"> 1:41'17"</t>
  </si>
  <si>
    <t xml:space="preserve"> 1:56'52"</t>
  </si>
  <si>
    <t xml:space="preserve">   9'12"</t>
  </si>
  <si>
    <t xml:space="preserve">   25'20"</t>
  </si>
  <si>
    <t xml:space="preserve">   25'40"</t>
  </si>
  <si>
    <t xml:space="preserve">   9'17"</t>
  </si>
  <si>
    <t>●15'35"</t>
  </si>
  <si>
    <t xml:space="preserve">   15'53"</t>
  </si>
  <si>
    <t xml:space="preserve"> 2:14'09"</t>
  </si>
  <si>
    <t>草津東</t>
  </si>
  <si>
    <t>中森　智也</t>
  </si>
  <si>
    <t>清水　良太</t>
  </si>
  <si>
    <t>橘　翔一郎</t>
  </si>
  <si>
    <t>奥井　陽祐</t>
  </si>
  <si>
    <t>船本　隼也</t>
  </si>
  <si>
    <t>平井　章宏</t>
  </si>
  <si>
    <t>木田　歩</t>
  </si>
  <si>
    <t>ﾅｶﾓﾘ ﾄﾓﾔ 2</t>
  </si>
  <si>
    <t>ｼﾐｽﾞ ﾘｮｳﾀ 2</t>
  </si>
  <si>
    <t>ﾀﾁﾊﾞﾅ ｼｮｳｲﾁﾛｳ 2</t>
  </si>
  <si>
    <t>ｵｸｲ ﾖｳｽｹ 2</t>
  </si>
  <si>
    <t>ﾌﾅﾓﾄ ｼﾞｭﾝﾔ 3</t>
  </si>
  <si>
    <t>ﾋﾗｲ ｱｷﾋﾛ 1</t>
  </si>
  <si>
    <t>ｷﾀﾞ ｱﾕﾑ 1</t>
  </si>
  <si>
    <t xml:space="preserve">   31'51"</t>
  </si>
  <si>
    <t xml:space="preserve">   40'51"</t>
  </si>
  <si>
    <t xml:space="preserve"> 1:06'18"</t>
  </si>
  <si>
    <t xml:space="preserve"> 1:32'08"</t>
  </si>
  <si>
    <t xml:space="preserve"> 1:41'23"</t>
  </si>
  <si>
    <t xml:space="preserve"> 1:57'48"</t>
  </si>
  <si>
    <t xml:space="preserve">   9'00"</t>
  </si>
  <si>
    <t xml:space="preserve">   25'27"</t>
  </si>
  <si>
    <t xml:space="preserve">   25'50"</t>
  </si>
  <si>
    <t xml:space="preserve">   9'15"</t>
  </si>
  <si>
    <t xml:space="preserve">   16'25"</t>
  </si>
  <si>
    <t xml:space="preserve">   16'21"</t>
  </si>
  <si>
    <t xml:space="preserve"> 2:16'05"</t>
  </si>
  <si>
    <t>山本　浩介</t>
  </si>
  <si>
    <t>澤　拓斗</t>
  </si>
  <si>
    <t>萬谷　彰文</t>
  </si>
  <si>
    <t>谷口　大樹</t>
  </si>
  <si>
    <t>横津　琢磨</t>
  </si>
  <si>
    <t>池本　渉</t>
  </si>
  <si>
    <t>山科　康夫</t>
  </si>
  <si>
    <t>ﾔﾏﾓﾄ ｺｳｽｹ 2</t>
  </si>
  <si>
    <t>ｻﾜ ﾀｸﾄ 2</t>
  </si>
  <si>
    <t>ﾏﾝﾀﾆ ｱｷﾌﾐ 2</t>
  </si>
  <si>
    <t>ﾀﾆｸﾞﾁ ﾀﾞｲｷ 3</t>
  </si>
  <si>
    <t>ﾖｺﾂ ﾀｸﾏ 1</t>
  </si>
  <si>
    <t>ｲｹﾓﾄ ﾜﾀﾙ 3</t>
  </si>
  <si>
    <t>ﾔﾏｼﾅ ﾔｽｵ 3</t>
  </si>
  <si>
    <t xml:space="preserve">   32'27"</t>
  </si>
  <si>
    <t xml:space="preserve">   41'48"</t>
  </si>
  <si>
    <t xml:space="preserve"> 1:08'06"</t>
  </si>
  <si>
    <t xml:space="preserve"> 1:34'51"</t>
  </si>
  <si>
    <t xml:space="preserve"> 1:44'09"</t>
  </si>
  <si>
    <t xml:space="preserve"> 2:00'22"</t>
  </si>
  <si>
    <t xml:space="preserve">   9'21"</t>
  </si>
  <si>
    <t xml:space="preserve">   26'18"</t>
  </si>
  <si>
    <t xml:space="preserve">   26'45"</t>
  </si>
  <si>
    <t xml:space="preserve">   9'18"</t>
  </si>
  <si>
    <t xml:space="preserve">   16'13"</t>
  </si>
  <si>
    <t xml:space="preserve">   15'43"</t>
  </si>
  <si>
    <t xml:space="preserve"> 2:21'20"</t>
  </si>
  <si>
    <t>水口東</t>
  </si>
  <si>
    <t>冨田　陽介</t>
  </si>
  <si>
    <t>松本　光貴</t>
  </si>
  <si>
    <t>松原　康剛</t>
  </si>
  <si>
    <t>平林　賢樹</t>
  </si>
  <si>
    <t>谷口　俊文</t>
  </si>
  <si>
    <t>岡　邦亮</t>
  </si>
  <si>
    <t>図司　貴之</t>
  </si>
  <si>
    <t>ﾄﾐﾀ ﾖｳｽｹ 2</t>
  </si>
  <si>
    <t>ﾏﾂﾓﾄ ｺｳｷ 2</t>
  </si>
  <si>
    <t>ﾏﾂﾊﾞﾗ ﾔｽﾀｶ 3</t>
  </si>
  <si>
    <t>ﾋﾗﾊﾞﾔｼ ｻﾄｷ 3</t>
  </si>
  <si>
    <t>ﾀﾆｸﾞﾁ ﾄｼﾌﾐ 2</t>
  </si>
  <si>
    <t>ｵｶ ｸﾆｱｷ 2</t>
  </si>
  <si>
    <t>ｽﾞｼ ﾀｶﾕｷ 2</t>
  </si>
  <si>
    <t xml:space="preserve">   33'28"</t>
  </si>
  <si>
    <t xml:space="preserve">   43'08"</t>
  </si>
  <si>
    <t xml:space="preserve"> 1:10'12"</t>
  </si>
  <si>
    <t xml:space="preserve"> 1:37'44"</t>
  </si>
  <si>
    <t xml:space="preserve"> 1:47'47"</t>
  </si>
  <si>
    <t xml:space="preserve"> 2:04'26"</t>
  </si>
  <si>
    <t xml:space="preserve">   9'40"</t>
  </si>
  <si>
    <t xml:space="preserve">   27'04"</t>
  </si>
  <si>
    <t xml:space="preserve">   27'32"</t>
  </si>
  <si>
    <t xml:space="preserve">   10'03"</t>
  </si>
  <si>
    <t xml:space="preserve">   16'39"</t>
  </si>
  <si>
    <t xml:space="preserve"> 2:21'30"</t>
  </si>
  <si>
    <t>高島</t>
  </si>
  <si>
    <t>岡田　秀和</t>
  </si>
  <si>
    <t>河原田　陽介</t>
  </si>
  <si>
    <t>古谷　雄貴</t>
  </si>
  <si>
    <t>宇野　秀輝</t>
  </si>
  <si>
    <t>谷本　晃太朗</t>
  </si>
  <si>
    <t>足立　幸祐</t>
  </si>
  <si>
    <t>足立　尚樹</t>
  </si>
  <si>
    <t>ｵｶﾀﾞ ﾋﾃﾞｶｽﾞ 2</t>
  </si>
  <si>
    <t>ｶﾜﾊﾗﾀﾞ ﾖｳｽｹ 2</t>
  </si>
  <si>
    <t>ﾌﾙﾀﾆ ﾕｳｷ 2</t>
  </si>
  <si>
    <t>ｳﾉ ｼｭｳｷ 1</t>
  </si>
  <si>
    <t>ﾀﾆﾓﾄ ｺｳﾀﾛｳ 3</t>
  </si>
  <si>
    <t>ｱﾀﾞﾁ ｺｳｽｹ 3</t>
  </si>
  <si>
    <t>ｱﾀﾞﾁ ﾅｵｷ 3</t>
  </si>
  <si>
    <t xml:space="preserve">   33'07"</t>
  </si>
  <si>
    <t xml:space="preserve">   43'20"</t>
  </si>
  <si>
    <t xml:space="preserve"> 1:09'52"</t>
  </si>
  <si>
    <t xml:space="preserve"> 1:37'58"</t>
  </si>
  <si>
    <t xml:space="preserve"> 1:48'03"</t>
  </si>
  <si>
    <t xml:space="preserve"> 2:04'39"</t>
  </si>
  <si>
    <t xml:space="preserve">   10'13"</t>
  </si>
  <si>
    <t xml:space="preserve">   26'32"</t>
  </si>
  <si>
    <t xml:space="preserve">   28'06"</t>
  </si>
  <si>
    <t xml:space="preserve">   10'05"</t>
  </si>
  <si>
    <t xml:space="preserve">   16'36"</t>
  </si>
  <si>
    <t xml:space="preserve">   16'51"</t>
  </si>
  <si>
    <t>鈴木　裕人</t>
  </si>
  <si>
    <t>澤村　和也</t>
  </si>
  <si>
    <t>村西　研郎</t>
  </si>
  <si>
    <t>松本　正信</t>
  </si>
  <si>
    <t>中村　拓斗</t>
  </si>
  <si>
    <t>上野　彰修</t>
  </si>
  <si>
    <t>中村　允一</t>
  </si>
  <si>
    <t xml:space="preserve"> 2:28'20"</t>
  </si>
  <si>
    <t>東大津</t>
  </si>
  <si>
    <t>松本　享明</t>
  </si>
  <si>
    <t>木内　陽介</t>
  </si>
  <si>
    <t>小松　祥之</t>
  </si>
  <si>
    <t>堀江　潤</t>
  </si>
  <si>
    <t>澤井　要一</t>
  </si>
  <si>
    <t>財木　一彰</t>
  </si>
  <si>
    <t>大橋　功</t>
  </si>
  <si>
    <t>ﾏﾂﾓﾄ ﾀｶｱｷ 2</t>
  </si>
  <si>
    <t>ｷｳﾁ ﾖｳｽｹ 1</t>
  </si>
  <si>
    <t>ｺﾏﾂ ﾖｼﾕｷ 2</t>
  </si>
  <si>
    <t>ﾎﾘｴ ｼﾞｭﾝ 1</t>
  </si>
  <si>
    <t>ｻﾜｲ ﾖｳｲﾁ 1</t>
  </si>
  <si>
    <t>ｻﾞｲｷ ｶｽﾞｱｷ 2</t>
  </si>
  <si>
    <t>ｵｵﾊｼ ｲｻｵ 2</t>
  </si>
  <si>
    <t xml:space="preserve">   33'59"</t>
  </si>
  <si>
    <t xml:space="preserve">   44'25"</t>
  </si>
  <si>
    <t xml:space="preserve"> 1:13'21"</t>
  </si>
  <si>
    <t xml:space="preserve"> 1:41'55"</t>
  </si>
  <si>
    <t xml:space="preserve"> 1:52'42"</t>
  </si>
  <si>
    <t xml:space="preserve"> 2:10'41"</t>
  </si>
  <si>
    <t xml:space="preserve"> 2:28'20"</t>
  </si>
  <si>
    <t xml:space="preserve">   33'59"</t>
  </si>
  <si>
    <t xml:space="preserve">   10'26"</t>
  </si>
  <si>
    <t xml:space="preserve">   28'56"</t>
  </si>
  <si>
    <t xml:space="preserve">   28'34"</t>
  </si>
  <si>
    <t xml:space="preserve">   10'47"</t>
  </si>
  <si>
    <t xml:space="preserve">   17'59"</t>
  </si>
  <si>
    <t xml:space="preserve">   17'39"</t>
  </si>
  <si>
    <t xml:space="preserve"> 2:28'25"</t>
  </si>
  <si>
    <t>八幡工</t>
  </si>
  <si>
    <t>村田　幸久</t>
  </si>
  <si>
    <t>田中　克弥</t>
  </si>
  <si>
    <t>今堀　豊史</t>
  </si>
  <si>
    <t>西本　博貴</t>
  </si>
  <si>
    <t>藤澤　知樹</t>
  </si>
  <si>
    <t>上田　匠</t>
  </si>
  <si>
    <t>北村　哲也</t>
  </si>
  <si>
    <t>ﾑﾗﾀ ﾕｷﾋｻ 3</t>
  </si>
  <si>
    <t>ﾀﾅｶ ｶﾂﾔ 2</t>
  </si>
  <si>
    <t>ｲﾏﾎﾘ ﾄﾖﾌﾐ 3</t>
  </si>
  <si>
    <t>ﾆｼﾓﾄ ﾋﾛｷ 1</t>
  </si>
  <si>
    <t>ﾌｼﾞｻﾜ ﾄﾓｷ 2</t>
  </si>
  <si>
    <t>ｳｴﾀﾞ ﾀｸﾐ 1</t>
  </si>
  <si>
    <t>ｷﾀﾑﾗ ﾃﾂﾔ 1</t>
  </si>
  <si>
    <t xml:space="preserve">   35'35"</t>
  </si>
  <si>
    <t xml:space="preserve">   45'51"</t>
  </si>
  <si>
    <t xml:space="preserve"> 1:13'54"</t>
  </si>
  <si>
    <t xml:space="preserve"> 1:42'36"</t>
  </si>
  <si>
    <t xml:space="preserve"> 1:53'10"</t>
  </si>
  <si>
    <t xml:space="preserve"> 2:11'10"</t>
  </si>
  <si>
    <t xml:space="preserve"> 2:28'25"</t>
  </si>
  <si>
    <t xml:space="preserve">   10'16"</t>
  </si>
  <si>
    <t xml:space="preserve">   28'03"</t>
  </si>
  <si>
    <t xml:space="preserve">   28'42"</t>
  </si>
  <si>
    <t xml:space="preserve">   10'34"</t>
  </si>
  <si>
    <t xml:space="preserve">   18'00"</t>
  </si>
  <si>
    <t xml:space="preserve">   17'15"</t>
  </si>
  <si>
    <t xml:space="preserve"> 2:29'00"</t>
  </si>
  <si>
    <t>長浜北</t>
  </si>
  <si>
    <t>末冨　貴之</t>
  </si>
  <si>
    <t>中村　尚人</t>
  </si>
  <si>
    <t>河島　光</t>
  </si>
  <si>
    <t>小松　弘明</t>
  </si>
  <si>
    <t>船野　貴徳</t>
  </si>
  <si>
    <t>馬渕　哲也</t>
  </si>
  <si>
    <t>谷本　賢治</t>
  </si>
  <si>
    <t>ｽｴﾄﾐ ﾀｶﾕｷ 2</t>
  </si>
  <si>
    <t>ﾅｶﾑﾗ ﾅｵﾋﾄ 1</t>
  </si>
  <si>
    <t>ｶﾜｼﾏ ｱｷﾗ 2</t>
  </si>
  <si>
    <t>ｺﾏﾂ ﾋﾛｱｷ 2</t>
  </si>
  <si>
    <t>ﾌﾅﾉ ﾀｶﾉﾘ 1</t>
  </si>
  <si>
    <t>ﾏﾌﾞﾁ ﾃﾂﾔ 2</t>
  </si>
  <si>
    <t>ﾀﾆﾓﾄ ｹﾝｼﾞ 3</t>
  </si>
  <si>
    <t xml:space="preserve">   33'14"</t>
  </si>
  <si>
    <t xml:space="preserve">   43'09"</t>
  </si>
  <si>
    <t xml:space="preserve"> 1:11'10"</t>
  </si>
  <si>
    <t xml:space="preserve"> 1:42'06"</t>
  </si>
  <si>
    <t xml:space="preserve"> 1:53'09"</t>
  </si>
  <si>
    <t xml:space="preserve"> 2:10'56"</t>
  </si>
  <si>
    <t xml:space="preserve">   9'55"</t>
  </si>
  <si>
    <t xml:space="preserve">   28'01"</t>
  </si>
  <si>
    <t xml:space="preserve">   30'56"</t>
  </si>
  <si>
    <t xml:space="preserve">   11'03"</t>
  </si>
  <si>
    <t xml:space="preserve">   17'47"</t>
  </si>
  <si>
    <t xml:space="preserve">   18'04"</t>
  </si>
  <si>
    <t xml:space="preserve"> 2:29'33"</t>
  </si>
  <si>
    <t>伊吹</t>
  </si>
  <si>
    <t>加茂　良太</t>
  </si>
  <si>
    <t>前川　俊樹</t>
  </si>
  <si>
    <t>久保田　侑</t>
  </si>
  <si>
    <t>筧　太津矩</t>
  </si>
  <si>
    <t>山家　和弥</t>
  </si>
  <si>
    <t>三澤　翔</t>
  </si>
  <si>
    <t>大岡　宗平</t>
  </si>
  <si>
    <t>ｶﾓ ﾘｮｳﾀ 2</t>
  </si>
  <si>
    <t>ﾏｴｶﾞﾜ ﾄｼｷ 1</t>
  </si>
  <si>
    <t>ｸﾎﾞﾀ ﾕｳ 2</t>
  </si>
  <si>
    <t>ｶｹﾋ ﾀﾂﾉﾘ 1</t>
  </si>
  <si>
    <t>ﾔﾏｹ ｶｽﾞﾔ 2</t>
  </si>
  <si>
    <t>ﾐｻﾜ ｼｮｳ 3</t>
  </si>
  <si>
    <t>ｵｵｵｶ ｼｭｳﾍｲ 1</t>
  </si>
  <si>
    <t xml:space="preserve">   35'31"</t>
  </si>
  <si>
    <t xml:space="preserve">   45'54"</t>
  </si>
  <si>
    <t xml:space="preserve"> 1:14'06"</t>
  </si>
  <si>
    <t xml:space="preserve"> 1:43'22"</t>
  </si>
  <si>
    <t xml:space="preserve"> 1:53'32"</t>
  </si>
  <si>
    <t xml:space="preserve"> 2:12'11"</t>
  </si>
  <si>
    <t xml:space="preserve">   10'23"</t>
  </si>
  <si>
    <t xml:space="preserve">   28'12"</t>
  </si>
  <si>
    <t xml:space="preserve">   29'16"</t>
  </si>
  <si>
    <t xml:space="preserve">   10'10"</t>
  </si>
  <si>
    <t xml:space="preserve">   18'39"</t>
  </si>
  <si>
    <t xml:space="preserve">   17'22"</t>
  </si>
  <si>
    <t xml:space="preserve"> 2:34'08"</t>
  </si>
  <si>
    <t>橋本　大地</t>
  </si>
  <si>
    <t>尾嶋　勇佑</t>
  </si>
  <si>
    <t>築山　省吾</t>
  </si>
  <si>
    <t>山添　誠</t>
  </si>
  <si>
    <t>西居　耕平</t>
  </si>
  <si>
    <t>西浦　真矢</t>
  </si>
  <si>
    <t>北川　茂人</t>
  </si>
  <si>
    <t>ﾊｼﾓﾄ ﾀﾞｲﾁ 2</t>
  </si>
  <si>
    <t>ｵｼﾞﾏ ﾕｳｽｹ 3</t>
  </si>
  <si>
    <t>ﾂｷﾔﾏ ｼｮｳｺﾞ 3</t>
  </si>
  <si>
    <t>ﾔﾏｿﾞｴ ﾏｺﾄ 2</t>
  </si>
  <si>
    <t>ﾆｼｲ ｺｳﾍｲ 2</t>
  </si>
  <si>
    <t>ﾆｼｳﾗ ﾏｻﾔ 3</t>
  </si>
  <si>
    <t>ｷﾀｶﾞﾜ ｼｹﾞﾄ 3</t>
  </si>
  <si>
    <t xml:space="preserve">   36'10"</t>
  </si>
  <si>
    <t xml:space="preserve">   46'36"</t>
  </si>
  <si>
    <t xml:space="preserve"> 1:17'56"</t>
  </si>
  <si>
    <t xml:space="preserve"> 1:46'49"</t>
  </si>
  <si>
    <t xml:space="preserve"> 1:58'40"</t>
  </si>
  <si>
    <t xml:space="preserve"> 2:16'19"</t>
  </si>
  <si>
    <t xml:space="preserve">   10'26"</t>
  </si>
  <si>
    <t xml:space="preserve">   31'20"</t>
  </si>
  <si>
    <t xml:space="preserve">   28'53"</t>
  </si>
  <si>
    <t xml:space="preserve">   17'39"</t>
  </si>
  <si>
    <t xml:space="preserve">   17'49"</t>
  </si>
  <si>
    <t xml:space="preserve"> 2:34'16"</t>
  </si>
  <si>
    <t>河瀬</t>
  </si>
  <si>
    <t>久保川　大輔</t>
  </si>
  <si>
    <t>児島　諒</t>
  </si>
  <si>
    <t>森田　圭一</t>
  </si>
  <si>
    <t>酒井　一暢</t>
  </si>
  <si>
    <t>安田　拓郎</t>
  </si>
  <si>
    <t>寺澤　慶祐</t>
  </si>
  <si>
    <t>尾本　直弥</t>
  </si>
  <si>
    <t>ｸﾎﾞｶﾜ ﾀﾞｲｽｹ 2</t>
  </si>
  <si>
    <t>ｺｼﾞﾏ ﾏｺﾄ 2</t>
  </si>
  <si>
    <t>ﾓﾘﾀ ｹｲｲﾁ 2</t>
  </si>
  <si>
    <t>ｻｶｲ ｶｽﾞﾉﾌﾞ 1</t>
  </si>
  <si>
    <t>ﾔｽﾀﾞ ﾀｸﾛｳ 2</t>
  </si>
  <si>
    <t>ﾃﾗｻﾜ ｹｲｽｹ 1</t>
  </si>
  <si>
    <t>ｵﾓﾄ ﾅｵﾔ 1</t>
  </si>
  <si>
    <t xml:space="preserve">   36'34"</t>
  </si>
  <si>
    <t xml:space="preserve">   46'57"</t>
  </si>
  <si>
    <t xml:space="preserve"> 1:18'03"</t>
  </si>
  <si>
    <t xml:space="preserve"> 1:48'35"</t>
  </si>
  <si>
    <t xml:space="preserve"> 1:58'48"</t>
  </si>
  <si>
    <t xml:space="preserve"> 2:16'30"</t>
  </si>
  <si>
    <t xml:space="preserve">   31'06"</t>
  </si>
  <si>
    <t xml:space="preserve">   30'32"</t>
  </si>
  <si>
    <t xml:space="preserve">   17'42"</t>
  </si>
  <si>
    <t xml:space="preserve">   17'46"</t>
  </si>
  <si>
    <t xml:space="preserve"> 2:36'58"</t>
  </si>
  <si>
    <t>虎姫</t>
  </si>
  <si>
    <t>脇坂　太樹</t>
  </si>
  <si>
    <t>平井　友和</t>
  </si>
  <si>
    <t>脇坂　走</t>
  </si>
  <si>
    <t>片山　泰貴</t>
  </si>
  <si>
    <t>吉田　晋市</t>
  </si>
  <si>
    <t>中澤　卓也</t>
  </si>
  <si>
    <t>髙田　将司</t>
  </si>
  <si>
    <t>ﾜｷｻﾞｶ ﾀｲｷ 2</t>
  </si>
  <si>
    <t>ﾋﾗｲ ﾄﾓｶｽﾞ 2</t>
  </si>
  <si>
    <t>ﾜｷｻｶ ｶｹﾙ 2</t>
  </si>
  <si>
    <t>ｶﾀﾔﾏ ﾀﾞｲｷ 2</t>
  </si>
  <si>
    <t>ﾖｼﾀﾞ ｼﾝｲﾁ 2</t>
  </si>
  <si>
    <t>ﾅｶｻﾞﾜ ﾀｸﾔ 2</t>
  </si>
  <si>
    <t>ﾀｶﾀﾞ ﾏｻｼ 1</t>
  </si>
  <si>
    <t xml:space="preserve">   36'48"</t>
  </si>
  <si>
    <t xml:space="preserve">   46'54"</t>
  </si>
  <si>
    <t xml:space="preserve"> 1:17'09"</t>
  </si>
  <si>
    <t xml:space="preserve"> 1:47'21"</t>
  </si>
  <si>
    <t xml:space="preserve"> 1:58'30"</t>
  </si>
  <si>
    <t xml:space="preserve"> 2:18'30"</t>
  </si>
  <si>
    <t xml:space="preserve">   10'06"</t>
  </si>
  <si>
    <t xml:space="preserve">   30'15"</t>
  </si>
  <si>
    <t xml:space="preserve">   30'12"</t>
  </si>
  <si>
    <t xml:space="preserve">   11'09"</t>
  </si>
  <si>
    <t xml:space="preserve">   20'00"</t>
  </si>
  <si>
    <t xml:space="preserve">   18'28"</t>
  </si>
  <si>
    <t xml:space="preserve"> 2:45'55"</t>
  </si>
  <si>
    <t>綾羽</t>
  </si>
  <si>
    <t>吉村　康平</t>
  </si>
  <si>
    <t>宮田　一也</t>
  </si>
  <si>
    <t>青木　優祐</t>
  </si>
  <si>
    <t>上田　龍弥</t>
  </si>
  <si>
    <t>寺出　修明</t>
  </si>
  <si>
    <t>三島　裕貴</t>
  </si>
  <si>
    <t>中村　昭彦</t>
  </si>
  <si>
    <t>ﾖｼﾑﾗ ｺｳﾍｲ 2</t>
  </si>
  <si>
    <t>ﾐﾔﾀ ｶｽﾞﾔ 2</t>
  </si>
  <si>
    <t>ｱｵｷ ﾕｳｽｹ 1</t>
  </si>
  <si>
    <t>ｳｴﾀﾞ ﾀﾂﾔ 2</t>
  </si>
  <si>
    <t>ﾃﾗﾃﾞ ｼｭｳﾒｲ 3</t>
  </si>
  <si>
    <t>ﾐｼﾏ ﾕｳｷ 2</t>
  </si>
  <si>
    <t>ﾅｶﾑﾗ ｱｷﾋｺ 2</t>
  </si>
  <si>
    <t xml:space="preserve">   37'39"</t>
  </si>
  <si>
    <t xml:space="preserve">   49'16"</t>
  </si>
  <si>
    <t xml:space="preserve"> 1:22'15"</t>
  </si>
  <si>
    <t xml:space="preserve"> 1:54'15"</t>
  </si>
  <si>
    <t xml:space="preserve"> 2:05'04"</t>
  </si>
  <si>
    <t xml:space="preserve"> 2:25'52"</t>
  </si>
  <si>
    <t xml:space="preserve">   11'37"</t>
  </si>
  <si>
    <t xml:space="preserve">   32'59"</t>
  </si>
  <si>
    <t xml:space="preserve">   32'00"</t>
  </si>
  <si>
    <t xml:space="preserve">   10'49"</t>
  </si>
  <si>
    <t xml:space="preserve">   20'48"</t>
  </si>
  <si>
    <t xml:space="preserve">   20'03"</t>
  </si>
  <si>
    <t xml:space="preserve"> 2:29'23"</t>
  </si>
  <si>
    <t>オープン
混成Ｂ</t>
  </si>
  <si>
    <t>松本　直樹</t>
  </si>
  <si>
    <t>森島　桂佑</t>
  </si>
  <si>
    <t>西沢　日出男</t>
  </si>
  <si>
    <t>上村　知義</t>
  </si>
  <si>
    <t>大林　瞬也</t>
  </si>
  <si>
    <t>加藤　顕人</t>
  </si>
  <si>
    <t>井上　勝太</t>
  </si>
  <si>
    <t>ﾏﾂﾓﾄ ﾅｵｷ 2</t>
  </si>
  <si>
    <t>ﾓﾘｼﾏ ｹｲｽｹ 1</t>
  </si>
  <si>
    <t>ﾆｼｻﾞﾜ ﾋﾃﾞｵ 2</t>
  </si>
  <si>
    <t>ｳｴﾑﾗ ﾄﾓﾖｼ 3</t>
  </si>
  <si>
    <t>ｵｵﾊﾞﾔｼ ｼｭﾝﾔ 2</t>
  </si>
  <si>
    <t>ｶﾄｳ ｱｷﾋﾄ 1</t>
  </si>
  <si>
    <t>ｲﾉｳｴ ｼｮｳﾀ 2</t>
  </si>
  <si>
    <t>玉川</t>
  </si>
  <si>
    <t>甲西</t>
  </si>
  <si>
    <t>甲西</t>
  </si>
  <si>
    <t>湖南農</t>
  </si>
  <si>
    <t>石部</t>
  </si>
  <si>
    <t xml:space="preserve">   34'43"</t>
  </si>
  <si>
    <t xml:space="preserve">   44'55"</t>
  </si>
  <si>
    <t xml:space="preserve"> 1:13'08"</t>
  </si>
  <si>
    <t xml:space="preserve"> 1:41'21"</t>
  </si>
  <si>
    <t xml:space="preserve"> 1:52'16"</t>
  </si>
  <si>
    <t xml:space="preserve"> 2:10'45"</t>
  </si>
  <si>
    <t xml:space="preserve"> 2:29'23"</t>
  </si>
  <si>
    <t xml:space="preserve">   10'12"</t>
  </si>
  <si>
    <t xml:space="preserve">   28'13"</t>
  </si>
  <si>
    <t xml:space="preserve">   10'55"</t>
  </si>
  <si>
    <t xml:space="preserve">   18'38"</t>
  </si>
  <si>
    <t xml:space="preserve"> 2:34'14"</t>
  </si>
  <si>
    <t>オープン
混成Ａ</t>
  </si>
  <si>
    <t>栃澤　欣之</t>
  </si>
  <si>
    <t>音野　拓真</t>
  </si>
  <si>
    <t>福地　航</t>
  </si>
  <si>
    <t>内田　恵治</t>
  </si>
  <si>
    <t>坂本　佑介</t>
  </si>
  <si>
    <t>寺島　透</t>
  </si>
  <si>
    <t>澤井　翔太</t>
  </si>
  <si>
    <t>ﾄﾁｻﾞﾜ ﾖｼﾕｷ 1</t>
  </si>
  <si>
    <t>ｵﾄﾉ ﾀｸﾏ 1</t>
  </si>
  <si>
    <t>ﾌｸﾁ ﾜﾀﾙ 2</t>
  </si>
  <si>
    <t>ｳﾁﾀﾞ ｹｲｼﾞ 1</t>
  </si>
  <si>
    <t>ｻｶﾓﾄ ﾕｳｽｹ 1</t>
  </si>
  <si>
    <t>ﾃﾗｼﾏ ﾄｵﾙ 1</t>
  </si>
  <si>
    <t>ｻﾜｲ ｼｮｳﾀ 2</t>
  </si>
  <si>
    <t>膳所</t>
  </si>
  <si>
    <t>大津</t>
  </si>
  <si>
    <t>石山</t>
  </si>
  <si>
    <t xml:space="preserve">   36'29"</t>
  </si>
  <si>
    <t xml:space="preserve">   46'42"</t>
  </si>
  <si>
    <t xml:space="preserve"> 1:15'29"</t>
  </si>
  <si>
    <t xml:space="preserve"> 1:46'53"</t>
  </si>
  <si>
    <t xml:space="preserve"> 1:57'43"</t>
  </si>
  <si>
    <t xml:space="preserve"> 2:16'07"</t>
  </si>
  <si>
    <t xml:space="preserve">   28'47"</t>
  </si>
  <si>
    <t xml:space="preserve">   31'24"</t>
  </si>
  <si>
    <t xml:space="preserve">   10'50"</t>
  </si>
  <si>
    <t xml:space="preserve">   18'07"</t>
  </si>
  <si>
    <t xml:space="preserve"> 1:19'48"</t>
  </si>
  <si>
    <t xml:space="preserve"> 1:18'52"</t>
  </si>
  <si>
    <t xml:space="preserve">   19'32"</t>
  </si>
  <si>
    <t xml:space="preserve"> 1:23'56"</t>
  </si>
  <si>
    <t xml:space="preserve">   19'49"</t>
  </si>
  <si>
    <t xml:space="preserve"> 1:21'44"</t>
  </si>
  <si>
    <t xml:space="preserve">   20'17"</t>
  </si>
  <si>
    <t>藤原　あゆみ</t>
  </si>
  <si>
    <t>フジハラ　アユミ 3</t>
  </si>
  <si>
    <t xml:space="preserve"> 1:23'30"</t>
  </si>
  <si>
    <t xml:space="preserve">   20'37"</t>
  </si>
  <si>
    <t xml:space="preserve"> 1:25'31"</t>
  </si>
  <si>
    <t xml:space="preserve">   21'47"</t>
  </si>
  <si>
    <t xml:space="preserve"> 1:24'12"</t>
  </si>
  <si>
    <t xml:space="preserve">   21'56"</t>
  </si>
  <si>
    <t xml:space="preserve"> 1:28'29"</t>
  </si>
  <si>
    <t xml:space="preserve">   22'30"</t>
  </si>
  <si>
    <t xml:space="preserve"> 1:34'19"</t>
  </si>
  <si>
    <t xml:space="preserve">   23'02"</t>
  </si>
  <si>
    <t>村川　茉央</t>
  </si>
  <si>
    <t>ムラカワ　マオ 2</t>
  </si>
  <si>
    <t xml:space="preserve"> 1:30'07"</t>
  </si>
  <si>
    <t xml:space="preserve"> 1:14'28"</t>
  </si>
  <si>
    <t xml:space="preserve"> 1:18'52"</t>
  </si>
  <si>
    <t>草津東</t>
  </si>
  <si>
    <t>岩坪　友佳里</t>
  </si>
  <si>
    <t>山脇　佳代</t>
  </si>
  <si>
    <t>若井　希実</t>
  </si>
  <si>
    <t>長谷川　亜衣</t>
  </si>
  <si>
    <t>山本　菜美子</t>
  </si>
  <si>
    <t>八幡商</t>
  </si>
  <si>
    <t>森　妃里</t>
  </si>
  <si>
    <t>モリ　ヒサト 2</t>
  </si>
  <si>
    <t>宮城　はるか</t>
  </si>
  <si>
    <t>ミヤギ　ハルカ 1</t>
  </si>
  <si>
    <t>川村　麻子</t>
  </si>
  <si>
    <t>カワムラ　アサコ 1</t>
  </si>
  <si>
    <t>馬場　由子</t>
  </si>
  <si>
    <t>ババ　ヨシコ 1</t>
  </si>
  <si>
    <t>寺岡　みなと</t>
  </si>
  <si>
    <t>テラオカ　ミナト 3</t>
  </si>
  <si>
    <t>ナンバー</t>
  </si>
  <si>
    <t xml:space="preserve">   19'20"</t>
  </si>
  <si>
    <t xml:space="preserve">   11'33"</t>
  </si>
  <si>
    <t>彦根工</t>
  </si>
  <si>
    <t>高島</t>
  </si>
  <si>
    <t>比叡山</t>
  </si>
  <si>
    <t>八幡</t>
  </si>
  <si>
    <t xml:space="preserve">   18'29"</t>
  </si>
  <si>
    <t>タイム</t>
  </si>
  <si>
    <t>印刷用</t>
  </si>
  <si>
    <t>彦根東</t>
  </si>
  <si>
    <t>東大津</t>
  </si>
  <si>
    <t>滋賀学園</t>
  </si>
  <si>
    <t>注意：繰り上げ可能性有り</t>
  </si>
  <si>
    <t>綾羽</t>
  </si>
  <si>
    <t>水口</t>
  </si>
  <si>
    <t xml:space="preserve">   18'24"</t>
  </si>
  <si>
    <t>出発時間</t>
  </si>
  <si>
    <t>中継時間</t>
  </si>
  <si>
    <t>表示</t>
  </si>
  <si>
    <t>中継時間秒換算</t>
  </si>
  <si>
    <t>区間記録秒換算</t>
  </si>
  <si>
    <t>総合記録</t>
  </si>
  <si>
    <t>総合順位</t>
  </si>
  <si>
    <t>区間記録</t>
  </si>
  <si>
    <t>区間順位</t>
  </si>
  <si>
    <t>累積時間</t>
  </si>
  <si>
    <t>ナンバー</t>
  </si>
  <si>
    <t>チーム</t>
  </si>
  <si>
    <t>選手１</t>
  </si>
  <si>
    <t>選手２</t>
  </si>
  <si>
    <t>選手３</t>
  </si>
  <si>
    <t>選手４</t>
  </si>
  <si>
    <t>順位</t>
  </si>
  <si>
    <t>チーム名</t>
  </si>
  <si>
    <t>ナンバー</t>
  </si>
  <si>
    <t>チーム</t>
  </si>
  <si>
    <t>第６区　チェックリスト</t>
  </si>
  <si>
    <t>第７区　チェックリスト</t>
  </si>
  <si>
    <t>第１区</t>
  </si>
  <si>
    <t>第２区</t>
  </si>
  <si>
    <t>第３区</t>
  </si>
  <si>
    <t>第４区</t>
  </si>
  <si>
    <t>第５区</t>
  </si>
  <si>
    <t>第６区</t>
  </si>
  <si>
    <t>チーム</t>
  </si>
  <si>
    <t>河瀬</t>
  </si>
  <si>
    <t>甲西</t>
  </si>
  <si>
    <t>玉川</t>
  </si>
  <si>
    <t>大津商</t>
  </si>
  <si>
    <t>堀居　綾</t>
  </si>
  <si>
    <t>ホリイ　アヤ 2</t>
  </si>
  <si>
    <t>森居　さなえ</t>
  </si>
  <si>
    <t>モリイ　サナエ 2</t>
  </si>
  <si>
    <t>藤野　真衣</t>
  </si>
  <si>
    <t>フジノ　マイ 2</t>
  </si>
  <si>
    <t>森　美香子</t>
  </si>
  <si>
    <t>モリ　ミカコ 1</t>
  </si>
  <si>
    <t>田中　綾</t>
  </si>
  <si>
    <t>タナカ　アヤ 1</t>
  </si>
  <si>
    <t>橋本　理恵</t>
  </si>
  <si>
    <t>ハシモト　リエ 2</t>
  </si>
  <si>
    <t>宇佐美　真弓</t>
  </si>
  <si>
    <t>ウサミ　マユミ 2</t>
  </si>
  <si>
    <t>左嵜　葉子</t>
  </si>
  <si>
    <t>サザキ　ヨウコ 3</t>
  </si>
  <si>
    <t>磯辺　佳織</t>
  </si>
  <si>
    <t>イソベ　カオリ 2</t>
  </si>
  <si>
    <t>河原田　明子</t>
  </si>
  <si>
    <t>カワハラダ　アキコ 2</t>
  </si>
  <si>
    <t>和田　沙良</t>
  </si>
  <si>
    <t>ワダ　サラ 2</t>
  </si>
  <si>
    <t>中山　実緒</t>
  </si>
  <si>
    <t>ナカヤマ　ミオ 2</t>
  </si>
  <si>
    <t>奥村　直穂</t>
  </si>
  <si>
    <t>オクムラ　スナホ 2</t>
  </si>
  <si>
    <t>三田村　聡美</t>
  </si>
  <si>
    <t>ミタムラ　サトミ 2</t>
  </si>
  <si>
    <t>森野　佐芳梨</t>
  </si>
  <si>
    <t>モリノ　サオリ 1</t>
  </si>
  <si>
    <t>西村　栄里</t>
  </si>
  <si>
    <t>ニシムラ　エリ 3</t>
  </si>
  <si>
    <t>奥田　ちなみ</t>
  </si>
  <si>
    <t>オクダ　チナミ 1</t>
  </si>
  <si>
    <t>山岡　千恵</t>
  </si>
  <si>
    <t>ヤマオカ　チエ 1</t>
  </si>
  <si>
    <t>中澤　亜衣</t>
  </si>
  <si>
    <t>ナカザワ　アイ 1</t>
  </si>
  <si>
    <t>辻　朋美</t>
  </si>
  <si>
    <t>ツジ　トモミ 1</t>
  </si>
  <si>
    <t>長野　真子</t>
  </si>
  <si>
    <t>ナガノ　マコ 1</t>
  </si>
  <si>
    <t>前川　春華</t>
  </si>
  <si>
    <t>マエカワ　ハルカ 2</t>
  </si>
  <si>
    <t>福本　彩</t>
  </si>
  <si>
    <t>フクモト　アヤ 2</t>
  </si>
  <si>
    <t>黄瀬　ありさ</t>
  </si>
  <si>
    <t>キノセ　アリサ 2</t>
  </si>
  <si>
    <t>赤尾　麻衣</t>
  </si>
  <si>
    <t>アカオ　マイ 2</t>
  </si>
  <si>
    <t>梅田　あすな</t>
  </si>
  <si>
    <t>ウメダ　アスナ 1</t>
  </si>
  <si>
    <t>岡本　麻以</t>
  </si>
  <si>
    <t>オカモト　マイ 1</t>
  </si>
  <si>
    <t>吉田　仁美</t>
  </si>
  <si>
    <t>ヨシダ　ヒトミ 1</t>
  </si>
  <si>
    <t>市川　実季</t>
  </si>
  <si>
    <t>イチカワ　ミキ 1</t>
  </si>
  <si>
    <t>川嶋　真名実</t>
  </si>
  <si>
    <t>カワシマ　マナミ 1</t>
  </si>
  <si>
    <t>深尾　萌衣</t>
  </si>
  <si>
    <t>フカオ　モエ 1</t>
  </si>
  <si>
    <t>小原　麻美</t>
  </si>
  <si>
    <t>コハラ　アサミ 3</t>
  </si>
  <si>
    <t>倉田　なつみ</t>
  </si>
  <si>
    <t>クラタ　ナツミ 3</t>
  </si>
  <si>
    <t>堤　弓子</t>
  </si>
  <si>
    <t>ツツミ　ユミコ 1</t>
  </si>
  <si>
    <t>位田　瞳</t>
  </si>
  <si>
    <t>インデン　ヒトミ 3</t>
  </si>
  <si>
    <t xml:space="preserve">   21'28"</t>
  </si>
  <si>
    <t>イワツボ　ユカリ 2</t>
  </si>
  <si>
    <t xml:space="preserve">   21'55"</t>
  </si>
  <si>
    <t>八幡商</t>
  </si>
  <si>
    <t xml:space="preserve">   22'03"</t>
  </si>
  <si>
    <t xml:space="preserve">   22'25"</t>
  </si>
  <si>
    <t>横野　穂菜美</t>
  </si>
  <si>
    <t>ヨコノ　ホナミ 2</t>
  </si>
  <si>
    <t xml:space="preserve">   22'52"</t>
  </si>
  <si>
    <t xml:space="preserve">   22'54"</t>
  </si>
  <si>
    <t xml:space="preserve">   23'55"</t>
  </si>
  <si>
    <t xml:space="preserve">   24'01"</t>
  </si>
  <si>
    <t xml:space="preserve">   24'22"</t>
  </si>
  <si>
    <t>増田　衣美</t>
  </si>
  <si>
    <t>マスダ　エミ 2</t>
  </si>
  <si>
    <t xml:space="preserve">   24'33"</t>
  </si>
  <si>
    <t xml:space="preserve">   26'16"</t>
  </si>
  <si>
    <t xml:space="preserve">   14'34"</t>
  </si>
  <si>
    <t>ヤマワキ　カヨ 2</t>
  </si>
  <si>
    <t xml:space="preserve">   36'02"</t>
  </si>
  <si>
    <t xml:space="preserve">   15'03"</t>
  </si>
  <si>
    <t>滋賀学園</t>
  </si>
  <si>
    <t xml:space="preserve">   37'06"</t>
  </si>
  <si>
    <t xml:space="preserve">   15'05"</t>
  </si>
  <si>
    <t xml:space="preserve">   37'00"</t>
  </si>
  <si>
    <t xml:space="preserve">   15'38"</t>
  </si>
  <si>
    <t xml:space="preserve">   38'30"</t>
  </si>
  <si>
    <t xml:space="preserve">   15'47"</t>
  </si>
  <si>
    <t xml:space="preserve">   39'48"</t>
  </si>
  <si>
    <t xml:space="preserve">   16'12"</t>
  </si>
  <si>
    <t xml:space="preserve">   39'06"</t>
  </si>
  <si>
    <t xml:space="preserve">   16'34"</t>
  </si>
  <si>
    <t xml:space="preserve">   41'07"</t>
  </si>
  <si>
    <t xml:space="preserve">   16'37"</t>
  </si>
  <si>
    <t xml:space="preserve">   40'32"</t>
  </si>
  <si>
    <t xml:space="preserve">   16'43"</t>
  </si>
  <si>
    <t>大津商</t>
  </si>
  <si>
    <t>藤原　いくみ</t>
  </si>
  <si>
    <t>フジハラ　イクミ 3</t>
  </si>
  <si>
    <t xml:space="preserve">   39'08"</t>
  </si>
  <si>
    <t xml:space="preserve">   16'56"</t>
  </si>
  <si>
    <t>香月　彩</t>
  </si>
  <si>
    <t>カツキ　アヤ 1</t>
  </si>
  <si>
    <t xml:space="preserve">   41'18"</t>
  </si>
  <si>
    <t xml:space="preserve">   18'28"</t>
  </si>
  <si>
    <t xml:space="preserve">   44'44"</t>
  </si>
  <si>
    <t xml:space="preserve">   10'31"</t>
  </si>
  <si>
    <t>ワカイ　ノゾミ 2</t>
  </si>
  <si>
    <t xml:space="preserve">   46'33"</t>
  </si>
  <si>
    <t xml:space="preserve">   10'59"</t>
  </si>
  <si>
    <t xml:space="preserve">   47'59"</t>
  </si>
  <si>
    <t xml:space="preserve">   11'26"</t>
  </si>
  <si>
    <t xml:space="preserve">   49'56"</t>
  </si>
  <si>
    <t xml:space="preserve">   11'29"</t>
  </si>
  <si>
    <t xml:space="preserve">   52'36"</t>
  </si>
  <si>
    <t xml:space="preserve">   11'34"</t>
  </si>
  <si>
    <t xml:space="preserve">   48'40"</t>
  </si>
  <si>
    <t xml:space="preserve">   11'35"</t>
  </si>
  <si>
    <t xml:space="preserve">   50'41"</t>
  </si>
  <si>
    <t xml:space="preserve">   11'42"</t>
  </si>
  <si>
    <t xml:space="preserve">   51'30"</t>
  </si>
  <si>
    <t xml:space="preserve">   12'06"</t>
  </si>
  <si>
    <t>池田　未歩</t>
  </si>
  <si>
    <t>イケダ　ミホ 3</t>
  </si>
  <si>
    <t xml:space="preserve">   51'14"</t>
  </si>
  <si>
    <t xml:space="preserve">   12'13"</t>
  </si>
  <si>
    <t xml:space="preserve">   52'45"</t>
  </si>
  <si>
    <t xml:space="preserve">   13'41"</t>
  </si>
  <si>
    <t>竹岡　育美</t>
  </si>
  <si>
    <t>タケオカ　イクミ 1</t>
  </si>
  <si>
    <t xml:space="preserve">   54'59"</t>
  </si>
  <si>
    <t xml:space="preserve">   14'13"</t>
  </si>
  <si>
    <t xml:space="preserve">   58'57"</t>
  </si>
  <si>
    <t xml:space="preserve">   10'22"</t>
  </si>
  <si>
    <t>ハセガワ　アイ 3</t>
  </si>
  <si>
    <t xml:space="preserve">   56'55"</t>
  </si>
  <si>
    <t xml:space="preserve">   59'32"</t>
  </si>
  <si>
    <t xml:space="preserve">   11'44"</t>
  </si>
  <si>
    <t xml:space="preserve"> 1:02'25"</t>
  </si>
  <si>
    <t xml:space="preserve">   11'59"</t>
  </si>
  <si>
    <t xml:space="preserve"> 1:01'55"</t>
  </si>
  <si>
    <t>中村　真衣奈</t>
  </si>
  <si>
    <t>ナカムラ　マイナ 1</t>
  </si>
  <si>
    <t xml:space="preserve"> 1:03'13"</t>
  </si>
  <si>
    <t>武部　真衣</t>
  </si>
  <si>
    <t>タケベ　マイ 3</t>
  </si>
  <si>
    <t xml:space="preserve"> 1:07'05"</t>
  </si>
  <si>
    <t xml:space="preserve">   12'18"</t>
  </si>
  <si>
    <t xml:space="preserve"> 1:04'54"</t>
  </si>
  <si>
    <t xml:space="preserve">   12'23"</t>
  </si>
  <si>
    <t xml:space="preserve"> 1:01'03"</t>
  </si>
  <si>
    <t xml:space="preserve">   12'52"</t>
  </si>
  <si>
    <t xml:space="preserve"> 1:11'49"</t>
  </si>
  <si>
    <t xml:space="preserve">   12'54"</t>
  </si>
  <si>
    <t xml:space="preserve"> 1:04'24"</t>
  </si>
  <si>
    <t xml:space="preserve">   13'48"</t>
  </si>
  <si>
    <t xml:space="preserve"> 1:06'33"</t>
  </si>
  <si>
    <t xml:space="preserve">   17'33"</t>
  </si>
  <si>
    <t>ヤマモト　ナミコ 2</t>
  </si>
  <si>
    <t xml:space="preserve"> 1:14'28"</t>
  </si>
  <si>
    <t xml:space="preserve">   18'45"</t>
  </si>
  <si>
    <t>女子　第２３回　滋賀県高等学校駅伝競走大会</t>
  </si>
  <si>
    <t>２００５年１１月５日（土）</t>
  </si>
  <si>
    <t>全国高等学校駅伝競走大会県予選・近畿高等学校駅伝競走大会県予選</t>
  </si>
  <si>
    <t>主催</t>
  </si>
  <si>
    <t>滋賀県高等学校体育連盟・滋賀県教育委員会・毎日新聞社</t>
  </si>
  <si>
    <t>後援</t>
  </si>
  <si>
    <t>能登川町・同教育委員会・同体育協会</t>
  </si>
  <si>
    <t>主管</t>
  </si>
  <si>
    <t>滋賀県高等学校体育連盟陸上競技専門部・滋賀陸上競技協会</t>
  </si>
  <si>
    <t>審 判 長</t>
  </si>
  <si>
    <t>西湖　末吉</t>
  </si>
  <si>
    <t>場所</t>
  </si>
  <si>
    <t>能登川町民体育館～福堂</t>
  </si>
  <si>
    <t>記録主任</t>
  </si>
  <si>
    <t>浮氣　清司</t>
  </si>
  <si>
    <t>20'45"</t>
  </si>
  <si>
    <t>13'56"</t>
  </si>
  <si>
    <t>10'07"</t>
  </si>
  <si>
    <t>10'03"</t>
  </si>
  <si>
    <t>16'48"</t>
  </si>
  <si>
    <t>6km</t>
  </si>
  <si>
    <t>4.0975km</t>
  </si>
  <si>
    <t>3km</t>
  </si>
  <si>
    <t>5km</t>
  </si>
  <si>
    <t xml:space="preserve"> 1:23'10"</t>
  </si>
  <si>
    <t>オープン
混成</t>
  </si>
  <si>
    <t>大槻　恵理</t>
  </si>
  <si>
    <t>服部　樹未子</t>
  </si>
  <si>
    <t>本馬　斉美</t>
  </si>
  <si>
    <t>高橋　りえ</t>
  </si>
  <si>
    <t>乾　友子</t>
  </si>
  <si>
    <t>オオツキ　エリ 2</t>
  </si>
  <si>
    <t>ハットリ　キミコ 2</t>
  </si>
  <si>
    <t>ホンマ　ヒトミ 1</t>
  </si>
  <si>
    <t>タカハシ　リエ 1</t>
  </si>
  <si>
    <t>イヌイ　トモコ 2</t>
  </si>
  <si>
    <t xml:space="preserve">   23'41"</t>
  </si>
  <si>
    <t xml:space="preserve">   39'32"</t>
  </si>
  <si>
    <t xml:space="preserve">   51'53"</t>
  </si>
  <si>
    <t xml:space="preserve"> 1:03'44"</t>
  </si>
  <si>
    <t xml:space="preserve">   15'51"</t>
  </si>
  <si>
    <t xml:space="preserve">   12'21"</t>
  </si>
  <si>
    <t xml:space="preserve">   11'51"</t>
  </si>
  <si>
    <t xml:space="preserve">   19'26"</t>
  </si>
  <si>
    <t xml:space="preserve"> 1:27'35"</t>
  </si>
  <si>
    <t>オープン
八幡商Ｂ</t>
  </si>
  <si>
    <t>小澤　未久</t>
  </si>
  <si>
    <t>布施　知里</t>
  </si>
  <si>
    <t>西野　貴美</t>
  </si>
  <si>
    <t>植田　諒子</t>
  </si>
  <si>
    <t>橋　愛実</t>
  </si>
  <si>
    <t>コザワ　ミク 1</t>
  </si>
  <si>
    <t>フセ　チサト 2</t>
  </si>
  <si>
    <t>ニシノ　タカミ 1</t>
  </si>
  <si>
    <t>ウエダ　リョウコ 2</t>
  </si>
  <si>
    <t>ハシ　マナミ 1</t>
  </si>
  <si>
    <t xml:space="preserve">   25'26"</t>
  </si>
  <si>
    <t xml:space="preserve">   42'20"</t>
  </si>
  <si>
    <t xml:space="preserve">   54'38"</t>
  </si>
  <si>
    <t xml:space="preserve"> 1:06'44"</t>
  </si>
  <si>
    <t xml:space="preserve">   16'54"</t>
  </si>
  <si>
    <t xml:space="preserve">   12'18"</t>
  </si>
  <si>
    <t xml:space="preserve">   12'06"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</si>
</sst>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7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 vertic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3" xfId="0" applyBorder="1" applyAlignment="1">
      <alignment vertical="center" shrinkToFit="1"/>
    </xf>
    <xf numFmtId="0" fontId="0" fillId="3" borderId="4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14" xfId="0" applyFill="1" applyBorder="1" applyAlignment="1" quotePrefix="1">
      <alignment vertical="center"/>
    </xf>
    <xf numFmtId="0" fontId="0" fillId="3" borderId="14" xfId="0" applyFill="1" applyBorder="1" applyAlignment="1" quotePrefix="1">
      <alignment horizontal="right"/>
    </xf>
    <xf numFmtId="0" fontId="0" fillId="3" borderId="1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5" borderId="4" xfId="0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19" xfId="0" applyFill="1" applyBorder="1" applyAlignment="1">
      <alignment horizontal="right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31" fontId="0" fillId="0" borderId="0" xfId="0" applyNumberFormat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 shrinkToFi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 shrinkToFit="1"/>
    </xf>
    <xf numFmtId="31" fontId="0" fillId="0" borderId="0" xfId="0" applyNumberForma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31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top"/>
    </xf>
    <xf numFmtId="0" fontId="0" fillId="0" borderId="65" xfId="0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/>
    </xf>
    <xf numFmtId="0" fontId="6" fillId="0" borderId="6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shrinkToFit="1"/>
    </xf>
    <xf numFmtId="0" fontId="6" fillId="0" borderId="6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amp;F_DATABASE\&#39365;&#20253;\2005\2005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&amp;F_DATABASE\&#39365;&#20253;\2005\&#39640;&#26657;&#39365;&#20253;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"/>
      <sheetName val="7区"/>
      <sheetName val="6区"/>
      <sheetName val="5区"/>
      <sheetName val="4区"/>
      <sheetName val="3区"/>
      <sheetName val="2区"/>
      <sheetName val="1区"/>
      <sheetName val="選手"/>
      <sheetName val="順位変動表"/>
      <sheetName val="区間記録"/>
      <sheetName val="総合成績"/>
      <sheetName val="スタートリスト"/>
      <sheetName val="環境設定"/>
      <sheetName val="登録選手"/>
    </sheetNames>
    <definedNames>
      <definedName name="総合成績表作成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校番号"/>
      <sheetName val="男子"/>
      <sheetName val="女子"/>
    </sheetNames>
    <sheetDataSet>
      <sheetData sheetId="0">
        <row r="1">
          <cell r="A1" t="str">
            <v>学校番号</v>
          </cell>
          <cell r="B1" t="str">
            <v>学校名</v>
          </cell>
        </row>
        <row r="2">
          <cell r="A2">
            <v>1</v>
          </cell>
          <cell r="B2" t="str">
            <v>大津</v>
          </cell>
        </row>
        <row r="3">
          <cell r="A3">
            <v>2</v>
          </cell>
          <cell r="B3" t="str">
            <v>大津商</v>
          </cell>
        </row>
        <row r="4">
          <cell r="A4">
            <v>3</v>
          </cell>
          <cell r="B4" t="str">
            <v>膳所</v>
          </cell>
        </row>
        <row r="5">
          <cell r="A5">
            <v>4</v>
          </cell>
          <cell r="B5" t="str">
            <v>瀬田工</v>
          </cell>
        </row>
        <row r="6">
          <cell r="A6">
            <v>5</v>
          </cell>
          <cell r="B6" t="str">
            <v>草津</v>
          </cell>
        </row>
        <row r="7">
          <cell r="A7">
            <v>6</v>
          </cell>
          <cell r="B7" t="str">
            <v>野洲</v>
          </cell>
        </row>
        <row r="8">
          <cell r="A8">
            <v>7</v>
          </cell>
          <cell r="B8" t="str">
            <v>水口</v>
          </cell>
        </row>
        <row r="9">
          <cell r="A9">
            <v>8</v>
          </cell>
          <cell r="B9" t="str">
            <v>甲南</v>
          </cell>
        </row>
        <row r="10">
          <cell r="A10">
            <v>9</v>
          </cell>
          <cell r="B10" t="str">
            <v>草津東</v>
          </cell>
        </row>
        <row r="11">
          <cell r="A11">
            <v>10</v>
          </cell>
          <cell r="B11" t="str">
            <v>日野</v>
          </cell>
        </row>
        <row r="12">
          <cell r="A12">
            <v>11</v>
          </cell>
          <cell r="B12" t="str">
            <v>八日市</v>
          </cell>
        </row>
        <row r="13">
          <cell r="A13">
            <v>12</v>
          </cell>
          <cell r="B13" t="str">
            <v>八幡工</v>
          </cell>
        </row>
        <row r="14">
          <cell r="A14">
            <v>13</v>
          </cell>
          <cell r="B14" t="str">
            <v>八幡商</v>
          </cell>
        </row>
        <row r="15">
          <cell r="A15">
            <v>14</v>
          </cell>
          <cell r="B15" t="str">
            <v>愛知</v>
          </cell>
        </row>
        <row r="16">
          <cell r="A16">
            <v>15</v>
          </cell>
          <cell r="B16" t="str">
            <v>彦根工</v>
          </cell>
        </row>
        <row r="17">
          <cell r="A17">
            <v>16</v>
          </cell>
          <cell r="B17" t="str">
            <v>彦根東</v>
          </cell>
        </row>
        <row r="18">
          <cell r="A18">
            <v>17</v>
          </cell>
          <cell r="B18" t="str">
            <v>近江</v>
          </cell>
        </row>
        <row r="19">
          <cell r="A19">
            <v>18</v>
          </cell>
          <cell r="B19" t="str">
            <v>彦根西</v>
          </cell>
        </row>
        <row r="20">
          <cell r="A20">
            <v>19</v>
          </cell>
          <cell r="B20" t="str">
            <v>長浜農</v>
          </cell>
        </row>
        <row r="21">
          <cell r="A21">
            <v>20</v>
          </cell>
          <cell r="B21" t="str">
            <v>長浜北星</v>
          </cell>
        </row>
        <row r="22">
          <cell r="A22">
            <v>21</v>
          </cell>
          <cell r="B22" t="str">
            <v>長浜北</v>
          </cell>
        </row>
        <row r="23">
          <cell r="A23">
            <v>22</v>
          </cell>
          <cell r="B23" t="str">
            <v>虎姫</v>
          </cell>
        </row>
        <row r="24">
          <cell r="A24">
            <v>23</v>
          </cell>
          <cell r="B24" t="str">
            <v>伊香</v>
          </cell>
        </row>
        <row r="25">
          <cell r="A25">
            <v>24</v>
          </cell>
          <cell r="B25" t="str">
            <v>高島</v>
          </cell>
        </row>
        <row r="26">
          <cell r="A26">
            <v>25</v>
          </cell>
          <cell r="B26" t="str">
            <v>堅田</v>
          </cell>
        </row>
        <row r="27">
          <cell r="A27">
            <v>26</v>
          </cell>
          <cell r="B27" t="str">
            <v>比叡山</v>
          </cell>
        </row>
        <row r="28">
          <cell r="A28">
            <v>27</v>
          </cell>
          <cell r="B28" t="str">
            <v>八幡</v>
          </cell>
        </row>
        <row r="29">
          <cell r="A29">
            <v>28</v>
          </cell>
          <cell r="B29" t="str">
            <v>石山</v>
          </cell>
        </row>
        <row r="30">
          <cell r="A30">
            <v>29</v>
          </cell>
          <cell r="B30" t="str">
            <v>守山</v>
          </cell>
        </row>
        <row r="31">
          <cell r="A31">
            <v>30</v>
          </cell>
          <cell r="B31" t="str">
            <v>能登川</v>
          </cell>
        </row>
        <row r="32">
          <cell r="A32">
            <v>31</v>
          </cell>
          <cell r="B32" t="str">
            <v>米原</v>
          </cell>
        </row>
        <row r="33">
          <cell r="A33">
            <v>32</v>
          </cell>
          <cell r="B33" t="str">
            <v>聾話</v>
          </cell>
        </row>
        <row r="34">
          <cell r="A34">
            <v>33</v>
          </cell>
          <cell r="B34" t="str">
            <v>信楽</v>
          </cell>
        </row>
        <row r="35">
          <cell r="A35">
            <v>34</v>
          </cell>
          <cell r="B35" t="str">
            <v>湖南農</v>
          </cell>
        </row>
        <row r="36">
          <cell r="A36">
            <v>35</v>
          </cell>
          <cell r="B36" t="str">
            <v>栗東</v>
          </cell>
        </row>
        <row r="37">
          <cell r="A37">
            <v>36</v>
          </cell>
          <cell r="B37" t="str">
            <v>水口東</v>
          </cell>
        </row>
        <row r="38">
          <cell r="A38">
            <v>37</v>
          </cell>
          <cell r="B38" t="str">
            <v>東大津</v>
          </cell>
        </row>
        <row r="39">
          <cell r="A39">
            <v>38</v>
          </cell>
          <cell r="B39" t="str">
            <v>安曇川</v>
          </cell>
        </row>
        <row r="40">
          <cell r="A40">
            <v>39</v>
          </cell>
          <cell r="B40" t="str">
            <v>安曇川</v>
          </cell>
        </row>
        <row r="41">
          <cell r="A41">
            <v>40</v>
          </cell>
          <cell r="B41" t="str">
            <v>長浜</v>
          </cell>
        </row>
        <row r="42">
          <cell r="A42">
            <v>41</v>
          </cell>
          <cell r="B42" t="str">
            <v>近江兄弟社</v>
          </cell>
        </row>
        <row r="43">
          <cell r="A43">
            <v>42</v>
          </cell>
          <cell r="B43" t="str">
            <v>北大津</v>
          </cell>
        </row>
        <row r="44">
          <cell r="A44">
            <v>43</v>
          </cell>
          <cell r="B44" t="str">
            <v>玉川</v>
          </cell>
        </row>
        <row r="45">
          <cell r="A45">
            <v>44</v>
          </cell>
          <cell r="B45" t="str">
            <v>甲西</v>
          </cell>
        </row>
        <row r="46">
          <cell r="A46">
            <v>45</v>
          </cell>
          <cell r="B46" t="str">
            <v>守山北</v>
          </cell>
        </row>
        <row r="47">
          <cell r="A47">
            <v>46</v>
          </cell>
          <cell r="B47" t="str">
            <v>河瀬</v>
          </cell>
        </row>
        <row r="48">
          <cell r="A48">
            <v>47</v>
          </cell>
          <cell r="B48" t="str">
            <v>伊吹</v>
          </cell>
        </row>
        <row r="49">
          <cell r="A49">
            <v>48</v>
          </cell>
          <cell r="B49" t="str">
            <v>滋賀女子</v>
          </cell>
        </row>
        <row r="50">
          <cell r="A50">
            <v>49</v>
          </cell>
          <cell r="B50" t="str">
            <v>守山女子</v>
          </cell>
        </row>
        <row r="51">
          <cell r="A51">
            <v>50</v>
          </cell>
          <cell r="B51" t="str">
            <v>彦根翔陽</v>
          </cell>
        </row>
        <row r="52">
          <cell r="A52">
            <v>51</v>
          </cell>
          <cell r="B52" t="str">
            <v>国際情報</v>
          </cell>
        </row>
        <row r="53">
          <cell r="A53">
            <v>52</v>
          </cell>
          <cell r="B53" t="str">
            <v>滋賀学園</v>
          </cell>
        </row>
        <row r="54">
          <cell r="A54">
            <v>53</v>
          </cell>
          <cell r="B54" t="str">
            <v>光泉</v>
          </cell>
        </row>
        <row r="55">
          <cell r="A55">
            <v>54</v>
          </cell>
          <cell r="B55" t="str">
            <v>石部</v>
          </cell>
        </row>
        <row r="56">
          <cell r="A56">
            <v>55</v>
          </cell>
          <cell r="B56" t="str">
            <v>綾羽</v>
          </cell>
        </row>
        <row r="57">
          <cell r="A57">
            <v>96</v>
          </cell>
          <cell r="B57" t="str">
            <v>オープン
八幡商Ｂ</v>
          </cell>
        </row>
        <row r="58">
          <cell r="A58">
            <v>97</v>
          </cell>
          <cell r="B58" t="str">
            <v>オープン
混成</v>
          </cell>
        </row>
        <row r="59">
          <cell r="A59">
            <v>98</v>
          </cell>
          <cell r="B59" t="str">
            <v>オープン
混成Ａ</v>
          </cell>
        </row>
        <row r="60">
          <cell r="A60">
            <v>99</v>
          </cell>
          <cell r="B60" t="str">
            <v>オープン混成Ｂ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D54"/>
  <sheetViews>
    <sheetView workbookViewId="0" topLeftCell="A1">
      <selection activeCell="C4" sqref="C4:C6"/>
    </sheetView>
  </sheetViews>
  <sheetFormatPr defaultColWidth="9.00390625" defaultRowHeight="12.75"/>
  <cols>
    <col min="1" max="1" width="5.375" style="0" bestFit="1" customWidth="1"/>
    <col min="6" max="6" width="11.125" style="0" bestFit="1" customWidth="1"/>
    <col min="7" max="8" width="11.125" style="0" customWidth="1"/>
    <col min="9" max="9" width="7.25390625" style="0" bestFit="1" customWidth="1"/>
    <col min="10" max="10" width="9.125" style="0" hidden="1" customWidth="1"/>
    <col min="11" max="11" width="15.75390625" style="0" hidden="1" customWidth="1"/>
    <col min="12" max="13" width="15.25390625" style="0" hidden="1" customWidth="1"/>
    <col min="14" max="14" width="10.75390625" style="0" hidden="1" customWidth="1"/>
    <col min="15" max="15" width="9.125" style="32" hidden="1" customWidth="1"/>
    <col min="16" max="16" width="10.75390625" style="0" hidden="1" customWidth="1"/>
    <col min="17" max="18" width="9.125" style="0" hidden="1" customWidth="1"/>
    <col min="19" max="19" width="15.75390625" style="0" hidden="1" customWidth="1"/>
    <col min="20" max="20" width="15.75390625" style="0" customWidth="1"/>
    <col min="21" max="21" width="5.75390625" style="6" customWidth="1"/>
    <col min="22" max="22" width="9.125" style="6" customWidth="1"/>
    <col min="23" max="23" width="11.125" style="6" bestFit="1" customWidth="1"/>
    <col min="24" max="24" width="10.625" style="6" bestFit="1" customWidth="1"/>
    <col min="25" max="25" width="13.125" style="6" bestFit="1" customWidth="1"/>
    <col min="26" max="26" width="7.25390625" style="6" bestFit="1" customWidth="1"/>
    <col min="27" max="27" width="6.00390625" style="0" customWidth="1"/>
    <col min="28" max="28" width="9.625" style="0" customWidth="1"/>
    <col min="29" max="29" width="6.75390625" style="0" customWidth="1"/>
    <col min="30" max="30" width="9.625" style="0" customWidth="1"/>
    <col min="31" max="34" width="15.75390625" style="0" customWidth="1"/>
    <col min="35" max="45" width="9.125" style="0" hidden="1" customWidth="1"/>
  </cols>
  <sheetData>
    <row r="1" spans="6:28" ht="17.25">
      <c r="F1" s="4"/>
      <c r="G1" s="4"/>
      <c r="H1" s="4"/>
      <c r="I1" s="4"/>
      <c r="J1" s="4"/>
      <c r="T1" t="s">
        <v>544</v>
      </c>
      <c r="U1" s="5" t="s">
        <v>573</v>
      </c>
      <c r="AB1" s="7"/>
    </row>
    <row r="2" spans="4:17" ht="12.75" thickBot="1">
      <c r="D2" s="6"/>
      <c r="K2" s="6"/>
      <c r="L2" s="6"/>
      <c r="M2" s="6"/>
      <c r="N2" s="6"/>
      <c r="O2" s="55" t="s">
        <v>548</v>
      </c>
      <c r="P2" s="6"/>
      <c r="Q2" s="6"/>
    </row>
    <row r="3" spans="1:30" s="10" customFormat="1" ht="14.25" customHeight="1">
      <c r="A3" s="26" t="s">
        <v>568</v>
      </c>
      <c r="B3" s="26" t="s">
        <v>562</v>
      </c>
      <c r="C3" s="26" t="s">
        <v>552</v>
      </c>
      <c r="D3" s="27" t="s">
        <v>553</v>
      </c>
      <c r="E3" s="8" t="s">
        <v>569</v>
      </c>
      <c r="F3" s="8" t="s">
        <v>564</v>
      </c>
      <c r="G3" s="8" t="s">
        <v>565</v>
      </c>
      <c r="H3" s="8" t="s">
        <v>566</v>
      </c>
      <c r="I3" s="8" t="s">
        <v>567</v>
      </c>
      <c r="J3" s="8" t="s">
        <v>552</v>
      </c>
      <c r="K3" s="8" t="s">
        <v>554</v>
      </c>
      <c r="L3" s="8" t="s">
        <v>555</v>
      </c>
      <c r="M3" s="8" t="s">
        <v>556</v>
      </c>
      <c r="N3" s="8" t="s">
        <v>557</v>
      </c>
      <c r="O3" s="56" t="s">
        <v>558</v>
      </c>
      <c r="P3" s="8" t="s">
        <v>559</v>
      </c>
      <c r="Q3" s="8" t="s">
        <v>560</v>
      </c>
      <c r="R3" s="9" t="s">
        <v>561</v>
      </c>
      <c r="U3" s="13" t="s">
        <v>570</v>
      </c>
      <c r="V3" s="14" t="s">
        <v>571</v>
      </c>
      <c r="W3" s="14" t="s">
        <v>564</v>
      </c>
      <c r="X3" s="14" t="s">
        <v>565</v>
      </c>
      <c r="Y3" s="14" t="s">
        <v>566</v>
      </c>
      <c r="Z3" s="14" t="s">
        <v>567</v>
      </c>
      <c r="AA3" s="14" t="s">
        <v>558</v>
      </c>
      <c r="AB3" s="14" t="s">
        <v>557</v>
      </c>
      <c r="AC3" s="14" t="s">
        <v>560</v>
      </c>
      <c r="AD3" s="15" t="s">
        <v>559</v>
      </c>
    </row>
    <row r="4" spans="1:30" ht="14.25" customHeight="1">
      <c r="A4" s="28">
        <v>1</v>
      </c>
      <c r="B4" s="11">
        <v>3</v>
      </c>
      <c r="C4" s="28"/>
      <c r="D4" s="29">
        <v>21000</v>
      </c>
      <c r="E4" s="12" t="e">
        <f aca="true" t="shared" si="0" ref="E4:E35">VLOOKUP($B4,選手,2)</f>
        <v>#REF!</v>
      </c>
      <c r="F4" s="12" t="e">
        <f aca="true" t="shared" si="1" ref="F4:F35">VLOOKUP($B4,選手,27)</f>
        <v>#REF!</v>
      </c>
      <c r="G4" s="12" t="e">
        <f aca="true" t="shared" si="2" ref="G4:G35">VLOOKUP($B4,選手,28)</f>
        <v>#REF!</v>
      </c>
      <c r="H4" s="12" t="e">
        <f aca="true" t="shared" si="3" ref="H4:H35">VLOOKUP($B4,選手,29)</f>
        <v>#REF!</v>
      </c>
      <c r="I4" s="12" t="e">
        <f aca="true" t="shared" si="4" ref="I4:I35">IF(VLOOKUP($B4,選手,30)=0,"",VLOOKUP($B4,選手,30))</f>
        <v>#REF!</v>
      </c>
      <c r="J4" s="12" t="e">
        <f aca="true" t="shared" si="5" ref="J4:J35">HMStoS(C4)</f>
        <v>#NAME?</v>
      </c>
      <c r="K4" s="12" t="e">
        <f aca="true" t="shared" si="6" ref="K4:K35">StoHMS(L4)</f>
        <v>#NAME?</v>
      </c>
      <c r="L4" s="12" t="e">
        <f aca="true" t="shared" si="7" ref="L4:L35">HMStoS(D4)</f>
        <v>#NAME?</v>
      </c>
      <c r="M4" s="12" t="e">
        <f aca="true" t="shared" si="8" ref="M4:M35">IF((L4-J4)&gt;0,(L4-J4),"-")</f>
        <v>#NAME?</v>
      </c>
      <c r="N4" s="12" t="e">
        <f aca="true" t="shared" si="9" ref="N4:N35">StoHMS(R4)</f>
        <v>#NAME?</v>
      </c>
      <c r="O4" s="57">
        <f aca="true" t="shared" si="10" ref="O4:O35">RANK(R4,R$1:R$65536,-1)</f>
        <v>1</v>
      </c>
      <c r="P4" s="12" t="e">
        <f aca="true" t="shared" si="11" ref="P4:P35">StoHMS(M4)</f>
        <v>#NAME?</v>
      </c>
      <c r="Q4" s="12" t="e">
        <f aca="true" t="shared" si="12" ref="Q4:Q35">RANK(M4,M$1:M$65536,-1)</f>
        <v>#NAME?</v>
      </c>
      <c r="R4" s="1">
        <v>7800</v>
      </c>
      <c r="U4" s="16">
        <f aca="true" t="shared" si="13" ref="U4:U35">B4</f>
        <v>3</v>
      </c>
      <c r="V4" s="17" t="e">
        <f aca="true" t="shared" si="14" ref="V4:V35">E4</f>
        <v>#REF!</v>
      </c>
      <c r="W4" s="17" t="e">
        <f aca="true" t="shared" si="15" ref="W4:W35">F4</f>
        <v>#REF!</v>
      </c>
      <c r="X4" s="17" t="e">
        <f aca="true" t="shared" si="16" ref="X4:X35">G4</f>
        <v>#REF!</v>
      </c>
      <c r="Y4" s="17" t="e">
        <f aca="true" t="shared" si="17" ref="Y4:Y35">H4</f>
        <v>#REF!</v>
      </c>
      <c r="Z4" s="17" t="e">
        <f aca="true" t="shared" si="18" ref="Z4:Z35">I4</f>
        <v>#REF!</v>
      </c>
      <c r="AA4" s="18">
        <f aca="true" t="shared" si="19" ref="AA4:AA35">O4</f>
        <v>1</v>
      </c>
      <c r="AB4" s="18" t="e">
        <f aca="true" t="shared" si="20" ref="AB4:AB35">N4</f>
        <v>#NAME?</v>
      </c>
      <c r="AC4" s="18" t="e">
        <f aca="true" t="shared" si="21" ref="AC4:AC35">Q4</f>
        <v>#NAME?</v>
      </c>
      <c r="AD4" s="19" t="e">
        <f aca="true" t="shared" si="22" ref="AD4:AD35">P4</f>
        <v>#NAME?</v>
      </c>
    </row>
    <row r="5" spans="1:30" ht="14.25" customHeight="1">
      <c r="A5" s="28">
        <v>2</v>
      </c>
      <c r="B5" s="11">
        <v>2</v>
      </c>
      <c r="C5" s="28"/>
      <c r="D5" s="30">
        <v>21010</v>
      </c>
      <c r="E5" s="12" t="e">
        <f t="shared" si="0"/>
        <v>#REF!</v>
      </c>
      <c r="F5" s="12" t="e">
        <f t="shared" si="1"/>
        <v>#REF!</v>
      </c>
      <c r="G5" s="12" t="e">
        <f t="shared" si="2"/>
        <v>#REF!</v>
      </c>
      <c r="H5" s="12" t="e">
        <f t="shared" si="3"/>
        <v>#REF!</v>
      </c>
      <c r="I5" s="12" t="e">
        <f t="shared" si="4"/>
        <v>#REF!</v>
      </c>
      <c r="J5" s="12" t="e">
        <f t="shared" si="5"/>
        <v>#NAME?</v>
      </c>
      <c r="K5" s="12" t="e">
        <f t="shared" si="6"/>
        <v>#NAME?</v>
      </c>
      <c r="L5" s="12" t="e">
        <f t="shared" si="7"/>
        <v>#NAME?</v>
      </c>
      <c r="M5" s="12" t="e">
        <f t="shared" si="8"/>
        <v>#NAME?</v>
      </c>
      <c r="N5" s="12" t="e">
        <f t="shared" si="9"/>
        <v>#NAME?</v>
      </c>
      <c r="O5" s="57">
        <f t="shared" si="10"/>
        <v>2</v>
      </c>
      <c r="P5" s="12" t="e">
        <f t="shared" si="11"/>
        <v>#NAME?</v>
      </c>
      <c r="Q5" s="12" t="e">
        <f t="shared" si="12"/>
        <v>#NAME?</v>
      </c>
      <c r="R5" s="1">
        <v>7810</v>
      </c>
      <c r="U5" s="20">
        <f t="shared" si="13"/>
        <v>2</v>
      </c>
      <c r="V5" s="21" t="e">
        <f t="shared" si="14"/>
        <v>#REF!</v>
      </c>
      <c r="W5" s="21" t="e">
        <f t="shared" si="15"/>
        <v>#REF!</v>
      </c>
      <c r="X5" s="21" t="e">
        <f t="shared" si="16"/>
        <v>#REF!</v>
      </c>
      <c r="Y5" s="21" t="e">
        <f t="shared" si="17"/>
        <v>#REF!</v>
      </c>
      <c r="Z5" s="21" t="e">
        <f t="shared" si="18"/>
        <v>#REF!</v>
      </c>
      <c r="AA5" s="22">
        <f t="shared" si="19"/>
        <v>2</v>
      </c>
      <c r="AB5" s="22" t="e">
        <f t="shared" si="20"/>
        <v>#NAME?</v>
      </c>
      <c r="AC5" s="22" t="e">
        <f t="shared" si="21"/>
        <v>#NAME?</v>
      </c>
      <c r="AD5" s="2" t="e">
        <f t="shared" si="22"/>
        <v>#NAME?</v>
      </c>
    </row>
    <row r="6" spans="1:30" ht="14.25" customHeight="1">
      <c r="A6" s="28">
        <v>3</v>
      </c>
      <c r="B6" s="11">
        <v>9</v>
      </c>
      <c r="C6" s="28"/>
      <c r="D6" s="29">
        <v>21020</v>
      </c>
      <c r="E6" s="12" t="e">
        <f t="shared" si="0"/>
        <v>#REF!</v>
      </c>
      <c r="F6" s="12" t="e">
        <f t="shared" si="1"/>
        <v>#REF!</v>
      </c>
      <c r="G6" s="12" t="e">
        <f t="shared" si="2"/>
        <v>#REF!</v>
      </c>
      <c r="H6" s="12" t="e">
        <f t="shared" si="3"/>
        <v>#REF!</v>
      </c>
      <c r="I6" s="12" t="e">
        <f t="shared" si="4"/>
        <v>#REF!</v>
      </c>
      <c r="J6" s="12" t="e">
        <f t="shared" si="5"/>
        <v>#NAME?</v>
      </c>
      <c r="K6" s="12" t="e">
        <f t="shared" si="6"/>
        <v>#NAME?</v>
      </c>
      <c r="L6" s="12" t="e">
        <f t="shared" si="7"/>
        <v>#NAME?</v>
      </c>
      <c r="M6" s="12" t="e">
        <f t="shared" si="8"/>
        <v>#NAME?</v>
      </c>
      <c r="N6" s="12" t="e">
        <f t="shared" si="9"/>
        <v>#NAME?</v>
      </c>
      <c r="O6" s="57">
        <f t="shared" si="10"/>
        <v>3</v>
      </c>
      <c r="P6" s="12" t="e">
        <f t="shared" si="11"/>
        <v>#NAME?</v>
      </c>
      <c r="Q6" s="12" t="e">
        <f t="shared" si="12"/>
        <v>#NAME?</v>
      </c>
      <c r="R6" s="1">
        <v>7820</v>
      </c>
      <c r="U6" s="20">
        <f t="shared" si="13"/>
        <v>9</v>
      </c>
      <c r="V6" s="21" t="e">
        <f t="shared" si="14"/>
        <v>#REF!</v>
      </c>
      <c r="W6" s="21" t="e">
        <f t="shared" si="15"/>
        <v>#REF!</v>
      </c>
      <c r="X6" s="21" t="e">
        <f t="shared" si="16"/>
        <v>#REF!</v>
      </c>
      <c r="Y6" s="21" t="e">
        <f t="shared" si="17"/>
        <v>#REF!</v>
      </c>
      <c r="Z6" s="21" t="e">
        <f t="shared" si="18"/>
        <v>#REF!</v>
      </c>
      <c r="AA6" s="22">
        <f t="shared" si="19"/>
        <v>3</v>
      </c>
      <c r="AB6" s="22" t="e">
        <f t="shared" si="20"/>
        <v>#NAME?</v>
      </c>
      <c r="AC6" s="22" t="e">
        <f t="shared" si="21"/>
        <v>#NAME?</v>
      </c>
      <c r="AD6" s="2" t="e">
        <f t="shared" si="22"/>
        <v>#NAME?</v>
      </c>
    </row>
    <row r="7" spans="1:30" ht="14.25" customHeight="1">
      <c r="A7" s="28"/>
      <c r="B7" s="11"/>
      <c r="C7" s="28"/>
      <c r="D7" s="30"/>
      <c r="E7" s="12" t="e">
        <f t="shared" si="0"/>
        <v>#REF!</v>
      </c>
      <c r="F7" s="12" t="e">
        <f t="shared" si="1"/>
        <v>#REF!</v>
      </c>
      <c r="G7" s="12" t="e">
        <f t="shared" si="2"/>
        <v>#REF!</v>
      </c>
      <c r="H7" s="12" t="e">
        <f t="shared" si="3"/>
        <v>#REF!</v>
      </c>
      <c r="I7" s="12" t="e">
        <f t="shared" si="4"/>
        <v>#REF!</v>
      </c>
      <c r="J7" s="12" t="e">
        <f t="shared" si="5"/>
        <v>#NAME?</v>
      </c>
      <c r="K7" s="12" t="e">
        <f t="shared" si="6"/>
        <v>#NAME?</v>
      </c>
      <c r="L7" s="12" t="e">
        <f t="shared" si="7"/>
        <v>#NAME?</v>
      </c>
      <c r="M7" s="12" t="e">
        <f t="shared" si="8"/>
        <v>#NAME?</v>
      </c>
      <c r="N7" s="12" t="e">
        <f t="shared" si="9"/>
        <v>#NAME?</v>
      </c>
      <c r="O7" s="57">
        <f t="shared" si="10"/>
        <v>4</v>
      </c>
      <c r="P7" s="12" t="e">
        <f t="shared" si="11"/>
        <v>#NAME?</v>
      </c>
      <c r="Q7" s="12" t="e">
        <f t="shared" si="12"/>
        <v>#NAME?</v>
      </c>
      <c r="R7" s="1">
        <v>8396</v>
      </c>
      <c r="U7" s="20">
        <f t="shared" si="13"/>
        <v>0</v>
      </c>
      <c r="V7" s="21" t="e">
        <f t="shared" si="14"/>
        <v>#REF!</v>
      </c>
      <c r="W7" s="21" t="e">
        <f t="shared" si="15"/>
        <v>#REF!</v>
      </c>
      <c r="X7" s="21" t="e">
        <f t="shared" si="16"/>
        <v>#REF!</v>
      </c>
      <c r="Y7" s="21" t="e">
        <f t="shared" si="17"/>
        <v>#REF!</v>
      </c>
      <c r="Z7" s="21" t="e">
        <f t="shared" si="18"/>
        <v>#REF!</v>
      </c>
      <c r="AA7" s="22">
        <f t="shared" si="19"/>
        <v>4</v>
      </c>
      <c r="AB7" s="22" t="e">
        <f t="shared" si="20"/>
        <v>#NAME?</v>
      </c>
      <c r="AC7" s="22" t="e">
        <f t="shared" si="21"/>
        <v>#NAME?</v>
      </c>
      <c r="AD7" s="2" t="e">
        <f t="shared" si="22"/>
        <v>#NAME?</v>
      </c>
    </row>
    <row r="8" spans="1:30" ht="14.25" customHeight="1">
      <c r="A8" s="28"/>
      <c r="B8" s="11"/>
      <c r="C8" s="28"/>
      <c r="D8" s="29"/>
      <c r="E8" s="12" t="e">
        <f t="shared" si="0"/>
        <v>#REF!</v>
      </c>
      <c r="F8" s="12" t="e">
        <f t="shared" si="1"/>
        <v>#REF!</v>
      </c>
      <c r="G8" s="12" t="e">
        <f t="shared" si="2"/>
        <v>#REF!</v>
      </c>
      <c r="H8" s="12" t="e">
        <f t="shared" si="3"/>
        <v>#REF!</v>
      </c>
      <c r="I8" s="12" t="e">
        <f t="shared" si="4"/>
        <v>#REF!</v>
      </c>
      <c r="J8" s="12" t="e">
        <f t="shared" si="5"/>
        <v>#NAME?</v>
      </c>
      <c r="K8" s="12" t="e">
        <f t="shared" si="6"/>
        <v>#NAME?</v>
      </c>
      <c r="L8" s="12" t="e">
        <f t="shared" si="7"/>
        <v>#NAME?</v>
      </c>
      <c r="M8" s="12" t="e">
        <f t="shared" si="8"/>
        <v>#NAME?</v>
      </c>
      <c r="N8" s="12" t="e">
        <f t="shared" si="9"/>
        <v>#NAME?</v>
      </c>
      <c r="O8" s="57">
        <f t="shared" si="10"/>
        <v>5</v>
      </c>
      <c r="P8" s="12" t="e">
        <f t="shared" si="11"/>
        <v>#NAME?</v>
      </c>
      <c r="Q8" s="12" t="e">
        <f t="shared" si="12"/>
        <v>#NAME?</v>
      </c>
      <c r="R8" s="1">
        <v>8415</v>
      </c>
      <c r="U8" s="23">
        <f t="shared" si="13"/>
        <v>0</v>
      </c>
      <c r="V8" s="24" t="e">
        <f t="shared" si="14"/>
        <v>#REF!</v>
      </c>
      <c r="W8" s="24" t="e">
        <f t="shared" si="15"/>
        <v>#REF!</v>
      </c>
      <c r="X8" s="24" t="e">
        <f t="shared" si="16"/>
        <v>#REF!</v>
      </c>
      <c r="Y8" s="24" t="e">
        <f t="shared" si="17"/>
        <v>#REF!</v>
      </c>
      <c r="Z8" s="24" t="e">
        <f t="shared" si="18"/>
        <v>#REF!</v>
      </c>
      <c r="AA8" s="25">
        <f t="shared" si="19"/>
        <v>5</v>
      </c>
      <c r="AB8" s="25" t="e">
        <f t="shared" si="20"/>
        <v>#NAME?</v>
      </c>
      <c r="AC8" s="25" t="e">
        <f t="shared" si="21"/>
        <v>#NAME?</v>
      </c>
      <c r="AD8" s="3" t="e">
        <f t="shared" si="22"/>
        <v>#NAME?</v>
      </c>
    </row>
    <row r="9" spans="1:30" ht="14.25" customHeight="1">
      <c r="A9" s="28"/>
      <c r="B9" s="11"/>
      <c r="C9" s="28"/>
      <c r="D9" s="30"/>
      <c r="E9" s="12" t="e">
        <f t="shared" si="0"/>
        <v>#REF!</v>
      </c>
      <c r="F9" s="12" t="e">
        <f t="shared" si="1"/>
        <v>#REF!</v>
      </c>
      <c r="G9" s="12" t="e">
        <f t="shared" si="2"/>
        <v>#REF!</v>
      </c>
      <c r="H9" s="12" t="e">
        <f t="shared" si="3"/>
        <v>#REF!</v>
      </c>
      <c r="I9" s="12" t="e">
        <f t="shared" si="4"/>
        <v>#REF!</v>
      </c>
      <c r="J9" s="12" t="e">
        <f t="shared" si="5"/>
        <v>#NAME?</v>
      </c>
      <c r="K9" s="12" t="e">
        <f t="shared" si="6"/>
        <v>#NAME?</v>
      </c>
      <c r="L9" s="12" t="e">
        <f t="shared" si="7"/>
        <v>#NAME?</v>
      </c>
      <c r="M9" s="12" t="e">
        <f t="shared" si="8"/>
        <v>#NAME?</v>
      </c>
      <c r="N9" s="12" t="e">
        <f t="shared" si="9"/>
        <v>#NAME?</v>
      </c>
      <c r="O9" s="57">
        <f t="shared" si="10"/>
        <v>6</v>
      </c>
      <c r="P9" s="12" t="e">
        <f t="shared" si="11"/>
        <v>#NAME?</v>
      </c>
      <c r="Q9" s="12" t="e">
        <f t="shared" si="12"/>
        <v>#NAME?</v>
      </c>
      <c r="R9" s="1">
        <v>8548</v>
      </c>
      <c r="U9" s="16">
        <f t="shared" si="13"/>
        <v>0</v>
      </c>
      <c r="V9" s="17" t="e">
        <f t="shared" si="14"/>
        <v>#REF!</v>
      </c>
      <c r="W9" s="17" t="e">
        <f t="shared" si="15"/>
        <v>#REF!</v>
      </c>
      <c r="X9" s="17" t="e">
        <f t="shared" si="16"/>
        <v>#REF!</v>
      </c>
      <c r="Y9" s="17" t="e">
        <f t="shared" si="17"/>
        <v>#REF!</v>
      </c>
      <c r="Z9" s="17" t="e">
        <f t="shared" si="18"/>
        <v>#REF!</v>
      </c>
      <c r="AA9" s="18">
        <f t="shared" si="19"/>
        <v>6</v>
      </c>
      <c r="AB9" s="18" t="e">
        <f t="shared" si="20"/>
        <v>#NAME?</v>
      </c>
      <c r="AC9" s="18" t="e">
        <f t="shared" si="21"/>
        <v>#NAME?</v>
      </c>
      <c r="AD9" s="19" t="e">
        <f t="shared" si="22"/>
        <v>#NAME?</v>
      </c>
    </row>
    <row r="10" spans="1:30" ht="14.25" customHeight="1">
      <c r="A10" s="28"/>
      <c r="B10" s="11"/>
      <c r="C10" s="28"/>
      <c r="D10" s="29"/>
      <c r="E10" s="12" t="e">
        <f t="shared" si="0"/>
        <v>#REF!</v>
      </c>
      <c r="F10" s="12" t="e">
        <f t="shared" si="1"/>
        <v>#REF!</v>
      </c>
      <c r="G10" s="12" t="e">
        <f t="shared" si="2"/>
        <v>#REF!</v>
      </c>
      <c r="H10" s="12" t="e">
        <f t="shared" si="3"/>
        <v>#REF!</v>
      </c>
      <c r="I10" s="12" t="e">
        <f t="shared" si="4"/>
        <v>#REF!</v>
      </c>
      <c r="J10" s="12" t="e">
        <f t="shared" si="5"/>
        <v>#NAME?</v>
      </c>
      <c r="K10" s="12" t="e">
        <f t="shared" si="6"/>
        <v>#NAME?</v>
      </c>
      <c r="L10" s="12" t="e">
        <f t="shared" si="7"/>
        <v>#NAME?</v>
      </c>
      <c r="M10" s="12" t="e">
        <f t="shared" si="8"/>
        <v>#NAME?</v>
      </c>
      <c r="N10" s="12" t="e">
        <f t="shared" si="9"/>
        <v>#NAME?</v>
      </c>
      <c r="O10" s="57">
        <f t="shared" si="10"/>
        <v>7</v>
      </c>
      <c r="P10" s="12" t="e">
        <f t="shared" si="11"/>
        <v>#NAME?</v>
      </c>
      <c r="Q10" s="12" t="e">
        <f t="shared" si="12"/>
        <v>#NAME?</v>
      </c>
      <c r="R10" s="1">
        <v>8698</v>
      </c>
      <c r="U10" s="20">
        <f t="shared" si="13"/>
        <v>0</v>
      </c>
      <c r="V10" s="21" t="e">
        <f t="shared" si="14"/>
        <v>#REF!</v>
      </c>
      <c r="W10" s="21" t="e">
        <f t="shared" si="15"/>
        <v>#REF!</v>
      </c>
      <c r="X10" s="21" t="e">
        <f t="shared" si="16"/>
        <v>#REF!</v>
      </c>
      <c r="Y10" s="21" t="e">
        <f t="shared" si="17"/>
        <v>#REF!</v>
      </c>
      <c r="Z10" s="21" t="e">
        <f t="shared" si="18"/>
        <v>#REF!</v>
      </c>
      <c r="AA10" s="22">
        <f t="shared" si="19"/>
        <v>7</v>
      </c>
      <c r="AB10" s="22" t="e">
        <f t="shared" si="20"/>
        <v>#NAME?</v>
      </c>
      <c r="AC10" s="22" t="e">
        <f t="shared" si="21"/>
        <v>#NAME?</v>
      </c>
      <c r="AD10" s="2" t="e">
        <f t="shared" si="22"/>
        <v>#NAME?</v>
      </c>
    </row>
    <row r="11" spans="1:30" ht="14.25" customHeight="1">
      <c r="A11" s="28"/>
      <c r="B11" s="11"/>
      <c r="C11" s="28"/>
      <c r="D11" s="30"/>
      <c r="E11" s="12" t="e">
        <f t="shared" si="0"/>
        <v>#REF!</v>
      </c>
      <c r="F11" s="12" t="e">
        <f t="shared" si="1"/>
        <v>#REF!</v>
      </c>
      <c r="G11" s="12" t="e">
        <f t="shared" si="2"/>
        <v>#REF!</v>
      </c>
      <c r="H11" s="12" t="e">
        <f t="shared" si="3"/>
        <v>#REF!</v>
      </c>
      <c r="I11" s="12" t="e">
        <f t="shared" si="4"/>
        <v>#REF!</v>
      </c>
      <c r="J11" s="12" t="e">
        <f t="shared" si="5"/>
        <v>#NAME?</v>
      </c>
      <c r="K11" s="12" t="e">
        <f t="shared" si="6"/>
        <v>#NAME?</v>
      </c>
      <c r="L11" s="12" t="e">
        <f t="shared" si="7"/>
        <v>#NAME?</v>
      </c>
      <c r="M11" s="12" t="e">
        <f t="shared" si="8"/>
        <v>#NAME?</v>
      </c>
      <c r="N11" s="12" t="e">
        <f t="shared" si="9"/>
        <v>#NAME?</v>
      </c>
      <c r="O11" s="57">
        <f t="shared" si="10"/>
        <v>8</v>
      </c>
      <c r="P11" s="12" t="e">
        <f t="shared" si="11"/>
        <v>#NAME?</v>
      </c>
      <c r="Q11" s="12" t="e">
        <f t="shared" si="12"/>
        <v>#NAME?</v>
      </c>
      <c r="R11" s="1">
        <v>8715</v>
      </c>
      <c r="U11" s="20">
        <f t="shared" si="13"/>
        <v>0</v>
      </c>
      <c r="V11" s="21" t="e">
        <f t="shared" si="14"/>
        <v>#REF!</v>
      </c>
      <c r="W11" s="21" t="e">
        <f t="shared" si="15"/>
        <v>#REF!</v>
      </c>
      <c r="X11" s="21" t="e">
        <f t="shared" si="16"/>
        <v>#REF!</v>
      </c>
      <c r="Y11" s="21" t="e">
        <f t="shared" si="17"/>
        <v>#REF!</v>
      </c>
      <c r="Z11" s="21" t="e">
        <f t="shared" si="18"/>
        <v>#REF!</v>
      </c>
      <c r="AA11" s="22">
        <f t="shared" si="19"/>
        <v>8</v>
      </c>
      <c r="AB11" s="22" t="e">
        <f t="shared" si="20"/>
        <v>#NAME?</v>
      </c>
      <c r="AC11" s="22" t="e">
        <f t="shared" si="21"/>
        <v>#NAME?</v>
      </c>
      <c r="AD11" s="2" t="e">
        <f t="shared" si="22"/>
        <v>#NAME?</v>
      </c>
    </row>
    <row r="12" spans="1:30" ht="14.25" customHeight="1">
      <c r="A12" s="28"/>
      <c r="B12" s="11"/>
      <c r="C12" s="28"/>
      <c r="D12" s="29"/>
      <c r="E12" s="12" t="e">
        <f t="shared" si="0"/>
        <v>#REF!</v>
      </c>
      <c r="F12" s="12" t="e">
        <f t="shared" si="1"/>
        <v>#REF!</v>
      </c>
      <c r="G12" s="12" t="e">
        <f t="shared" si="2"/>
        <v>#REF!</v>
      </c>
      <c r="H12" s="12" t="e">
        <f t="shared" si="3"/>
        <v>#REF!</v>
      </c>
      <c r="I12" s="12" t="e">
        <f t="shared" si="4"/>
        <v>#REF!</v>
      </c>
      <c r="J12" s="12" t="e">
        <f t="shared" si="5"/>
        <v>#NAME?</v>
      </c>
      <c r="K12" s="12" t="e">
        <f t="shared" si="6"/>
        <v>#NAME?</v>
      </c>
      <c r="L12" s="12" t="e">
        <f t="shared" si="7"/>
        <v>#NAME?</v>
      </c>
      <c r="M12" s="12" t="e">
        <f t="shared" si="8"/>
        <v>#NAME?</v>
      </c>
      <c r="N12" s="12" t="e">
        <f t="shared" si="9"/>
        <v>#NAME?</v>
      </c>
      <c r="O12" s="57">
        <f t="shared" si="10"/>
        <v>9</v>
      </c>
      <c r="P12" s="12" t="e">
        <f t="shared" si="11"/>
        <v>#NAME?</v>
      </c>
      <c r="Q12" s="12" t="e">
        <f t="shared" si="12"/>
        <v>#NAME?</v>
      </c>
      <c r="R12" s="1">
        <v>8830</v>
      </c>
      <c r="U12" s="20">
        <f t="shared" si="13"/>
        <v>0</v>
      </c>
      <c r="V12" s="21" t="e">
        <f t="shared" si="14"/>
        <v>#REF!</v>
      </c>
      <c r="W12" s="21" t="e">
        <f t="shared" si="15"/>
        <v>#REF!</v>
      </c>
      <c r="X12" s="21" t="e">
        <f t="shared" si="16"/>
        <v>#REF!</v>
      </c>
      <c r="Y12" s="21" t="e">
        <f t="shared" si="17"/>
        <v>#REF!</v>
      </c>
      <c r="Z12" s="21" t="e">
        <f t="shared" si="18"/>
        <v>#REF!</v>
      </c>
      <c r="AA12" s="22">
        <f t="shared" si="19"/>
        <v>9</v>
      </c>
      <c r="AB12" s="22" t="e">
        <f t="shared" si="20"/>
        <v>#NAME?</v>
      </c>
      <c r="AC12" s="22" t="e">
        <f t="shared" si="21"/>
        <v>#NAME?</v>
      </c>
      <c r="AD12" s="2" t="e">
        <f t="shared" si="22"/>
        <v>#NAME?</v>
      </c>
    </row>
    <row r="13" spans="1:30" ht="14.25" customHeight="1">
      <c r="A13" s="28"/>
      <c r="B13" s="11"/>
      <c r="C13" s="28"/>
      <c r="D13" s="30"/>
      <c r="E13" s="12" t="e">
        <f t="shared" si="0"/>
        <v>#REF!</v>
      </c>
      <c r="F13" s="12" t="e">
        <f t="shared" si="1"/>
        <v>#REF!</v>
      </c>
      <c r="G13" s="12" t="e">
        <f t="shared" si="2"/>
        <v>#REF!</v>
      </c>
      <c r="H13" s="12" t="e">
        <f t="shared" si="3"/>
        <v>#REF!</v>
      </c>
      <c r="I13" s="12" t="e">
        <f t="shared" si="4"/>
        <v>#REF!</v>
      </c>
      <c r="J13" s="12" t="e">
        <f t="shared" si="5"/>
        <v>#NAME?</v>
      </c>
      <c r="K13" s="12" t="e">
        <f t="shared" si="6"/>
        <v>#NAME?</v>
      </c>
      <c r="L13" s="12" t="e">
        <f t="shared" si="7"/>
        <v>#NAME?</v>
      </c>
      <c r="M13" s="12" t="e">
        <f t="shared" si="8"/>
        <v>#NAME?</v>
      </c>
      <c r="N13" s="12" t="e">
        <f t="shared" si="9"/>
        <v>#NAME?</v>
      </c>
      <c r="O13" s="57">
        <f t="shared" si="10"/>
        <v>10</v>
      </c>
      <c r="P13" s="12" t="e">
        <f t="shared" si="11"/>
        <v>#NAME?</v>
      </c>
      <c r="Q13" s="12" t="e">
        <f t="shared" si="12"/>
        <v>#NAME?</v>
      </c>
      <c r="R13" s="1">
        <v>8833</v>
      </c>
      <c r="U13" s="23">
        <f t="shared" si="13"/>
        <v>0</v>
      </c>
      <c r="V13" s="24" t="e">
        <f t="shared" si="14"/>
        <v>#REF!</v>
      </c>
      <c r="W13" s="24" t="e">
        <f t="shared" si="15"/>
        <v>#REF!</v>
      </c>
      <c r="X13" s="24" t="e">
        <f t="shared" si="16"/>
        <v>#REF!</v>
      </c>
      <c r="Y13" s="24" t="e">
        <f t="shared" si="17"/>
        <v>#REF!</v>
      </c>
      <c r="Z13" s="24" t="e">
        <f t="shared" si="18"/>
        <v>#REF!</v>
      </c>
      <c r="AA13" s="25">
        <f t="shared" si="19"/>
        <v>10</v>
      </c>
      <c r="AB13" s="25" t="e">
        <f t="shared" si="20"/>
        <v>#NAME?</v>
      </c>
      <c r="AC13" s="25" t="e">
        <f t="shared" si="21"/>
        <v>#NAME?</v>
      </c>
      <c r="AD13" s="3" t="e">
        <f t="shared" si="22"/>
        <v>#NAME?</v>
      </c>
    </row>
    <row r="14" spans="1:30" ht="14.25" customHeight="1">
      <c r="A14" s="28"/>
      <c r="B14" s="11"/>
      <c r="C14" s="28"/>
      <c r="D14" s="29"/>
      <c r="E14" s="12" t="e">
        <f t="shared" si="0"/>
        <v>#REF!</v>
      </c>
      <c r="F14" s="12" t="e">
        <f t="shared" si="1"/>
        <v>#REF!</v>
      </c>
      <c r="G14" s="12" t="e">
        <f t="shared" si="2"/>
        <v>#REF!</v>
      </c>
      <c r="H14" s="12" t="e">
        <f t="shared" si="3"/>
        <v>#REF!</v>
      </c>
      <c r="I14" s="12" t="e">
        <f t="shared" si="4"/>
        <v>#REF!</v>
      </c>
      <c r="J14" s="12" t="e">
        <f t="shared" si="5"/>
        <v>#NAME?</v>
      </c>
      <c r="K14" s="12" t="e">
        <f t="shared" si="6"/>
        <v>#NAME?</v>
      </c>
      <c r="L14" s="12" t="e">
        <f t="shared" si="7"/>
        <v>#NAME?</v>
      </c>
      <c r="M14" s="12" t="e">
        <f t="shared" si="8"/>
        <v>#NAME?</v>
      </c>
      <c r="N14" s="12" t="e">
        <f t="shared" si="9"/>
        <v>#NAME?</v>
      </c>
      <c r="O14" s="57">
        <f t="shared" si="10"/>
        <v>11</v>
      </c>
      <c r="P14" s="12" t="e">
        <f t="shared" si="11"/>
        <v>#NAME?</v>
      </c>
      <c r="Q14" s="12" t="e">
        <f t="shared" si="12"/>
        <v>#NAME?</v>
      </c>
      <c r="R14" s="1">
        <v>8870</v>
      </c>
      <c r="U14" s="16">
        <f t="shared" si="13"/>
        <v>0</v>
      </c>
      <c r="V14" s="17" t="e">
        <f t="shared" si="14"/>
        <v>#REF!</v>
      </c>
      <c r="W14" s="17" t="e">
        <f t="shared" si="15"/>
        <v>#REF!</v>
      </c>
      <c r="X14" s="17" t="e">
        <f t="shared" si="16"/>
        <v>#REF!</v>
      </c>
      <c r="Y14" s="17" t="e">
        <f t="shared" si="17"/>
        <v>#REF!</v>
      </c>
      <c r="Z14" s="17" t="e">
        <f t="shared" si="18"/>
        <v>#REF!</v>
      </c>
      <c r="AA14" s="18">
        <f t="shared" si="19"/>
        <v>11</v>
      </c>
      <c r="AB14" s="18" t="e">
        <f t="shared" si="20"/>
        <v>#NAME?</v>
      </c>
      <c r="AC14" s="18" t="e">
        <f t="shared" si="21"/>
        <v>#NAME?</v>
      </c>
      <c r="AD14" s="19" t="e">
        <f t="shared" si="22"/>
        <v>#NAME?</v>
      </c>
    </row>
    <row r="15" spans="1:30" ht="14.25" customHeight="1">
      <c r="A15" s="28"/>
      <c r="B15" s="11"/>
      <c r="C15" s="28"/>
      <c r="D15" s="30"/>
      <c r="E15" s="12" t="e">
        <f t="shared" si="0"/>
        <v>#REF!</v>
      </c>
      <c r="F15" s="12" t="e">
        <f t="shared" si="1"/>
        <v>#REF!</v>
      </c>
      <c r="G15" s="12" t="e">
        <f t="shared" si="2"/>
        <v>#REF!</v>
      </c>
      <c r="H15" s="12" t="e">
        <f t="shared" si="3"/>
        <v>#REF!</v>
      </c>
      <c r="I15" s="12" t="e">
        <f t="shared" si="4"/>
        <v>#REF!</v>
      </c>
      <c r="J15" s="12" t="e">
        <f t="shared" si="5"/>
        <v>#NAME?</v>
      </c>
      <c r="K15" s="12" t="e">
        <f t="shared" si="6"/>
        <v>#NAME?</v>
      </c>
      <c r="L15" s="12" t="e">
        <f t="shared" si="7"/>
        <v>#NAME?</v>
      </c>
      <c r="M15" s="12" t="e">
        <f t="shared" si="8"/>
        <v>#NAME?</v>
      </c>
      <c r="N15" s="12" t="e">
        <f t="shared" si="9"/>
        <v>#NAME?</v>
      </c>
      <c r="O15" s="57">
        <f t="shared" si="10"/>
        <v>12</v>
      </c>
      <c r="P15" s="12" t="e">
        <f t="shared" si="11"/>
        <v>#NAME?</v>
      </c>
      <c r="Q15" s="12" t="e">
        <f t="shared" si="12"/>
        <v>#NAME?</v>
      </c>
      <c r="R15" s="1">
        <v>8891</v>
      </c>
      <c r="U15" s="20">
        <f t="shared" si="13"/>
        <v>0</v>
      </c>
      <c r="V15" s="21" t="e">
        <f t="shared" si="14"/>
        <v>#REF!</v>
      </c>
      <c r="W15" s="21" t="e">
        <f t="shared" si="15"/>
        <v>#REF!</v>
      </c>
      <c r="X15" s="21" t="e">
        <f t="shared" si="16"/>
        <v>#REF!</v>
      </c>
      <c r="Y15" s="21" t="e">
        <f t="shared" si="17"/>
        <v>#REF!</v>
      </c>
      <c r="Z15" s="21" t="e">
        <f t="shared" si="18"/>
        <v>#REF!</v>
      </c>
      <c r="AA15" s="22">
        <f t="shared" si="19"/>
        <v>12</v>
      </c>
      <c r="AB15" s="22" t="e">
        <f t="shared" si="20"/>
        <v>#NAME?</v>
      </c>
      <c r="AC15" s="22" t="e">
        <f t="shared" si="21"/>
        <v>#NAME?</v>
      </c>
      <c r="AD15" s="2" t="e">
        <f t="shared" si="22"/>
        <v>#NAME?</v>
      </c>
    </row>
    <row r="16" spans="1:30" ht="14.25" customHeight="1">
      <c r="A16" s="28"/>
      <c r="B16" s="11"/>
      <c r="C16" s="54"/>
      <c r="D16" s="29"/>
      <c r="E16" s="12" t="e">
        <f t="shared" si="0"/>
        <v>#REF!</v>
      </c>
      <c r="F16" s="12" t="e">
        <f t="shared" si="1"/>
        <v>#REF!</v>
      </c>
      <c r="G16" s="12" t="e">
        <f t="shared" si="2"/>
        <v>#REF!</v>
      </c>
      <c r="H16" s="12" t="e">
        <f t="shared" si="3"/>
        <v>#REF!</v>
      </c>
      <c r="I16" s="12" t="e">
        <f t="shared" si="4"/>
        <v>#REF!</v>
      </c>
      <c r="J16" s="12" t="e">
        <f t="shared" si="5"/>
        <v>#NAME?</v>
      </c>
      <c r="K16" s="12" t="e">
        <f t="shared" si="6"/>
        <v>#NAME?</v>
      </c>
      <c r="L16" s="12" t="e">
        <f t="shared" si="7"/>
        <v>#NAME?</v>
      </c>
      <c r="M16" s="12" t="e">
        <f t="shared" si="8"/>
        <v>#NAME?</v>
      </c>
      <c r="N16" s="12" t="e">
        <f t="shared" si="9"/>
        <v>#NAME?</v>
      </c>
      <c r="O16" s="57">
        <f t="shared" si="10"/>
        <v>13</v>
      </c>
      <c r="P16" s="12" t="e">
        <f t="shared" si="11"/>
        <v>#NAME?</v>
      </c>
      <c r="Q16" s="12" t="e">
        <f t="shared" si="12"/>
        <v>#NAME?</v>
      </c>
      <c r="R16" s="1">
        <v>9166</v>
      </c>
      <c r="U16" s="20">
        <f t="shared" si="13"/>
        <v>0</v>
      </c>
      <c r="V16" s="21" t="e">
        <f t="shared" si="14"/>
        <v>#REF!</v>
      </c>
      <c r="W16" s="21" t="e">
        <f t="shared" si="15"/>
        <v>#REF!</v>
      </c>
      <c r="X16" s="21" t="e">
        <f t="shared" si="16"/>
        <v>#REF!</v>
      </c>
      <c r="Y16" s="21" t="e">
        <f t="shared" si="17"/>
        <v>#REF!</v>
      </c>
      <c r="Z16" s="21" t="e">
        <f t="shared" si="18"/>
        <v>#REF!</v>
      </c>
      <c r="AA16" s="22">
        <f t="shared" si="19"/>
        <v>13</v>
      </c>
      <c r="AB16" s="22" t="e">
        <f t="shared" si="20"/>
        <v>#NAME?</v>
      </c>
      <c r="AC16" s="22" t="e">
        <f t="shared" si="21"/>
        <v>#NAME?</v>
      </c>
      <c r="AD16" s="2" t="e">
        <f t="shared" si="22"/>
        <v>#NAME?</v>
      </c>
    </row>
    <row r="17" spans="1:30" ht="14.25" customHeight="1">
      <c r="A17" s="28"/>
      <c r="B17" s="11"/>
      <c r="C17" s="54"/>
      <c r="D17" s="30"/>
      <c r="E17" s="12" t="e">
        <f t="shared" si="0"/>
        <v>#REF!</v>
      </c>
      <c r="F17" s="12" t="e">
        <f t="shared" si="1"/>
        <v>#REF!</v>
      </c>
      <c r="G17" s="12" t="e">
        <f t="shared" si="2"/>
        <v>#REF!</v>
      </c>
      <c r="H17" s="12" t="e">
        <f t="shared" si="3"/>
        <v>#REF!</v>
      </c>
      <c r="I17" s="12" t="e">
        <f t="shared" si="4"/>
        <v>#REF!</v>
      </c>
      <c r="J17" s="12" t="e">
        <f t="shared" si="5"/>
        <v>#NAME?</v>
      </c>
      <c r="K17" s="12" t="e">
        <f t="shared" si="6"/>
        <v>#NAME?</v>
      </c>
      <c r="L17" s="12" t="e">
        <f t="shared" si="7"/>
        <v>#NAME?</v>
      </c>
      <c r="M17" s="12" t="e">
        <f t="shared" si="8"/>
        <v>#NAME?</v>
      </c>
      <c r="N17" s="12" t="e">
        <f t="shared" si="9"/>
        <v>#NAME?</v>
      </c>
      <c r="O17" s="57">
        <f t="shared" si="10"/>
        <v>14</v>
      </c>
      <c r="P17" s="12" t="e">
        <f t="shared" si="11"/>
        <v>#NAME?</v>
      </c>
      <c r="Q17" s="12" t="e">
        <f t="shared" si="12"/>
        <v>#NAME?</v>
      </c>
      <c r="R17" s="1">
        <v>9405</v>
      </c>
      <c r="U17" s="20">
        <f t="shared" si="13"/>
        <v>0</v>
      </c>
      <c r="V17" s="21" t="e">
        <f t="shared" si="14"/>
        <v>#REF!</v>
      </c>
      <c r="W17" s="21" t="e">
        <f t="shared" si="15"/>
        <v>#REF!</v>
      </c>
      <c r="X17" s="21" t="e">
        <f t="shared" si="16"/>
        <v>#REF!</v>
      </c>
      <c r="Y17" s="21" t="e">
        <f t="shared" si="17"/>
        <v>#REF!</v>
      </c>
      <c r="Z17" s="21" t="e">
        <f t="shared" si="18"/>
        <v>#REF!</v>
      </c>
      <c r="AA17" s="22">
        <f t="shared" si="19"/>
        <v>14</v>
      </c>
      <c r="AB17" s="22" t="e">
        <f t="shared" si="20"/>
        <v>#NAME?</v>
      </c>
      <c r="AC17" s="22" t="e">
        <f t="shared" si="21"/>
        <v>#NAME?</v>
      </c>
      <c r="AD17" s="2" t="e">
        <f t="shared" si="22"/>
        <v>#NAME?</v>
      </c>
    </row>
    <row r="18" spans="1:30" ht="14.25" customHeight="1">
      <c r="A18" s="28"/>
      <c r="B18" s="11"/>
      <c r="C18" s="54"/>
      <c r="D18" s="29"/>
      <c r="E18" s="12" t="e">
        <f t="shared" si="0"/>
        <v>#REF!</v>
      </c>
      <c r="F18" s="12" t="e">
        <f t="shared" si="1"/>
        <v>#REF!</v>
      </c>
      <c r="G18" s="12" t="e">
        <f t="shared" si="2"/>
        <v>#REF!</v>
      </c>
      <c r="H18" s="12" t="e">
        <f t="shared" si="3"/>
        <v>#REF!</v>
      </c>
      <c r="I18" s="12" t="e">
        <f t="shared" si="4"/>
        <v>#REF!</v>
      </c>
      <c r="J18" s="12" t="e">
        <f t="shared" si="5"/>
        <v>#NAME?</v>
      </c>
      <c r="K18" s="12" t="e">
        <f t="shared" si="6"/>
        <v>#NAME?</v>
      </c>
      <c r="L18" s="12" t="e">
        <f t="shared" si="7"/>
        <v>#NAME?</v>
      </c>
      <c r="M18" s="12" t="e">
        <f t="shared" si="8"/>
        <v>#NAME?</v>
      </c>
      <c r="N18" s="12" t="e">
        <f t="shared" si="9"/>
        <v>#NAME?</v>
      </c>
      <c r="O18" s="57">
        <f t="shared" si="10"/>
        <v>15</v>
      </c>
      <c r="P18" s="12" t="e">
        <f t="shared" si="11"/>
        <v>#NAME?</v>
      </c>
      <c r="Q18" s="12" t="e">
        <f t="shared" si="12"/>
        <v>#NAME?</v>
      </c>
      <c r="R18" s="1">
        <v>9485</v>
      </c>
      <c r="U18" s="23">
        <f t="shared" si="13"/>
        <v>0</v>
      </c>
      <c r="V18" s="24" t="e">
        <f t="shared" si="14"/>
        <v>#REF!</v>
      </c>
      <c r="W18" s="24" t="e">
        <f t="shared" si="15"/>
        <v>#REF!</v>
      </c>
      <c r="X18" s="24" t="e">
        <f t="shared" si="16"/>
        <v>#REF!</v>
      </c>
      <c r="Y18" s="24" t="e">
        <f t="shared" si="17"/>
        <v>#REF!</v>
      </c>
      <c r="Z18" s="24" t="e">
        <f t="shared" si="18"/>
        <v>#REF!</v>
      </c>
      <c r="AA18" s="25">
        <f t="shared" si="19"/>
        <v>15</v>
      </c>
      <c r="AB18" s="25" t="e">
        <f t="shared" si="20"/>
        <v>#NAME?</v>
      </c>
      <c r="AC18" s="25" t="e">
        <f t="shared" si="21"/>
        <v>#NAME?</v>
      </c>
      <c r="AD18" s="3" t="e">
        <f t="shared" si="22"/>
        <v>#NAME?</v>
      </c>
    </row>
    <row r="19" spans="1:30" ht="14.25" customHeight="1">
      <c r="A19" s="28"/>
      <c r="B19" s="28"/>
      <c r="C19" s="54"/>
      <c r="D19" s="30"/>
      <c r="E19" s="12" t="e">
        <f t="shared" si="0"/>
        <v>#REF!</v>
      </c>
      <c r="F19" s="12" t="e">
        <f t="shared" si="1"/>
        <v>#REF!</v>
      </c>
      <c r="G19" s="12" t="e">
        <f t="shared" si="2"/>
        <v>#REF!</v>
      </c>
      <c r="H19" s="12" t="e">
        <f t="shared" si="3"/>
        <v>#REF!</v>
      </c>
      <c r="I19" s="12" t="e">
        <f t="shared" si="4"/>
        <v>#REF!</v>
      </c>
      <c r="J19" s="12" t="e">
        <f t="shared" si="5"/>
        <v>#NAME?</v>
      </c>
      <c r="K19" s="12" t="e">
        <f t="shared" si="6"/>
        <v>#NAME?</v>
      </c>
      <c r="L19" s="12" t="e">
        <f t="shared" si="7"/>
        <v>#NAME?</v>
      </c>
      <c r="M19" s="12" t="e">
        <f t="shared" si="8"/>
        <v>#NAME?</v>
      </c>
      <c r="N19" s="12" t="e">
        <f t="shared" si="9"/>
        <v>#NAME?</v>
      </c>
      <c r="O19" s="57">
        <f t="shared" si="10"/>
        <v>16</v>
      </c>
      <c r="P19" s="12" t="e">
        <f t="shared" si="11"/>
        <v>#NAME?</v>
      </c>
      <c r="Q19" s="12" t="e">
        <f t="shared" si="12"/>
        <v>#NAME?</v>
      </c>
      <c r="R19" s="1">
        <v>9730</v>
      </c>
      <c r="U19" s="16">
        <f t="shared" si="13"/>
        <v>0</v>
      </c>
      <c r="V19" s="17" t="e">
        <f t="shared" si="14"/>
        <v>#REF!</v>
      </c>
      <c r="W19" s="17" t="e">
        <f t="shared" si="15"/>
        <v>#REF!</v>
      </c>
      <c r="X19" s="17" t="e">
        <f t="shared" si="16"/>
        <v>#REF!</v>
      </c>
      <c r="Y19" s="17" t="e">
        <f t="shared" si="17"/>
        <v>#REF!</v>
      </c>
      <c r="Z19" s="17" t="e">
        <f t="shared" si="18"/>
        <v>#REF!</v>
      </c>
      <c r="AA19" s="18">
        <f t="shared" si="19"/>
        <v>16</v>
      </c>
      <c r="AB19" s="18" t="e">
        <f t="shared" si="20"/>
        <v>#NAME?</v>
      </c>
      <c r="AC19" s="18" t="e">
        <f t="shared" si="21"/>
        <v>#NAME?</v>
      </c>
      <c r="AD19" s="19" t="e">
        <f t="shared" si="22"/>
        <v>#NAME?</v>
      </c>
    </row>
    <row r="20" spans="1:30" ht="14.25" customHeight="1">
      <c r="A20" s="28"/>
      <c r="B20" s="28"/>
      <c r="C20" s="54"/>
      <c r="D20" s="29"/>
      <c r="E20" s="12" t="e">
        <f t="shared" si="0"/>
        <v>#REF!</v>
      </c>
      <c r="F20" s="12" t="e">
        <f t="shared" si="1"/>
        <v>#REF!</v>
      </c>
      <c r="G20" s="12" t="e">
        <f t="shared" si="2"/>
        <v>#REF!</v>
      </c>
      <c r="H20" s="12" t="e">
        <f t="shared" si="3"/>
        <v>#REF!</v>
      </c>
      <c r="I20" s="12" t="e">
        <f t="shared" si="4"/>
        <v>#REF!</v>
      </c>
      <c r="J20" s="12" t="e">
        <f t="shared" si="5"/>
        <v>#NAME?</v>
      </c>
      <c r="K20" s="12" t="e">
        <f t="shared" si="6"/>
        <v>#NAME?</v>
      </c>
      <c r="L20" s="12" t="e">
        <f t="shared" si="7"/>
        <v>#NAME?</v>
      </c>
      <c r="M20" s="12" t="e">
        <f t="shared" si="8"/>
        <v>#NAME?</v>
      </c>
      <c r="N20" s="12" t="e">
        <f t="shared" si="9"/>
        <v>#NAME?</v>
      </c>
      <c r="O20" s="57">
        <f t="shared" si="10"/>
        <v>17</v>
      </c>
      <c r="P20" s="12" t="e">
        <f t="shared" si="11"/>
        <v>#NAME?</v>
      </c>
      <c r="Q20" s="12" t="e">
        <f t="shared" si="12"/>
        <v>#NAME?</v>
      </c>
      <c r="R20" s="1">
        <v>9945</v>
      </c>
      <c r="U20" s="20">
        <f t="shared" si="13"/>
        <v>0</v>
      </c>
      <c r="V20" s="21" t="e">
        <f t="shared" si="14"/>
        <v>#REF!</v>
      </c>
      <c r="W20" s="21" t="e">
        <f t="shared" si="15"/>
        <v>#REF!</v>
      </c>
      <c r="X20" s="21" t="e">
        <f t="shared" si="16"/>
        <v>#REF!</v>
      </c>
      <c r="Y20" s="21" t="e">
        <f t="shared" si="17"/>
        <v>#REF!</v>
      </c>
      <c r="Z20" s="21" t="e">
        <f t="shared" si="18"/>
        <v>#REF!</v>
      </c>
      <c r="AA20" s="22">
        <f t="shared" si="19"/>
        <v>17</v>
      </c>
      <c r="AB20" s="22" t="e">
        <f t="shared" si="20"/>
        <v>#NAME?</v>
      </c>
      <c r="AC20" s="22" t="e">
        <f t="shared" si="21"/>
        <v>#NAME?</v>
      </c>
      <c r="AD20" s="2" t="e">
        <f t="shared" si="22"/>
        <v>#NAME?</v>
      </c>
    </row>
    <row r="21" spans="1:30" ht="14.25" customHeight="1">
      <c r="A21" s="28"/>
      <c r="B21" s="28"/>
      <c r="C21" s="54"/>
      <c r="D21" s="30"/>
      <c r="E21" s="12" t="e">
        <f t="shared" si="0"/>
        <v>#REF!</v>
      </c>
      <c r="F21" s="12" t="e">
        <f t="shared" si="1"/>
        <v>#REF!</v>
      </c>
      <c r="G21" s="12" t="e">
        <f t="shared" si="2"/>
        <v>#REF!</v>
      </c>
      <c r="H21" s="12" t="e">
        <f t="shared" si="3"/>
        <v>#REF!</v>
      </c>
      <c r="I21" s="12" t="e">
        <f t="shared" si="4"/>
        <v>#REF!</v>
      </c>
      <c r="J21" s="12" t="e">
        <f t="shared" si="5"/>
        <v>#NAME?</v>
      </c>
      <c r="K21" s="12" t="e">
        <f t="shared" si="6"/>
        <v>#NAME?</v>
      </c>
      <c r="L21" s="12" t="e">
        <f t="shared" si="7"/>
        <v>#NAME?</v>
      </c>
      <c r="M21" s="12" t="e">
        <f t="shared" si="8"/>
        <v>#NAME?</v>
      </c>
      <c r="N21" s="12" t="e">
        <f t="shared" si="9"/>
        <v>#NAME?</v>
      </c>
      <c r="O21" s="57">
        <f t="shared" si="10"/>
        <v>18</v>
      </c>
      <c r="P21" s="12" t="e">
        <f t="shared" si="11"/>
        <v>#NAME?</v>
      </c>
      <c r="Q21" s="12" t="e">
        <f t="shared" si="12"/>
        <v>#NAME?</v>
      </c>
      <c r="R21" s="1">
        <v>9999</v>
      </c>
      <c r="U21" s="20">
        <f t="shared" si="13"/>
        <v>0</v>
      </c>
      <c r="V21" s="21" t="e">
        <f t="shared" si="14"/>
        <v>#REF!</v>
      </c>
      <c r="W21" s="21" t="e">
        <f t="shared" si="15"/>
        <v>#REF!</v>
      </c>
      <c r="X21" s="21" t="e">
        <f t="shared" si="16"/>
        <v>#REF!</v>
      </c>
      <c r="Y21" s="21" t="e">
        <f t="shared" si="17"/>
        <v>#REF!</v>
      </c>
      <c r="Z21" s="21" t="e">
        <f t="shared" si="18"/>
        <v>#REF!</v>
      </c>
      <c r="AA21" s="22">
        <f t="shared" si="19"/>
        <v>18</v>
      </c>
      <c r="AB21" s="22" t="e">
        <f t="shared" si="20"/>
        <v>#NAME?</v>
      </c>
      <c r="AC21" s="22" t="e">
        <f t="shared" si="21"/>
        <v>#NAME?</v>
      </c>
      <c r="AD21" s="2" t="e">
        <f t="shared" si="22"/>
        <v>#NAME?</v>
      </c>
    </row>
    <row r="22" spans="1:30" ht="14.25" customHeight="1">
      <c r="A22" s="28"/>
      <c r="B22" s="28"/>
      <c r="C22" s="54"/>
      <c r="D22" s="29"/>
      <c r="E22" s="12" t="e">
        <f t="shared" si="0"/>
        <v>#REF!</v>
      </c>
      <c r="F22" s="12" t="e">
        <f t="shared" si="1"/>
        <v>#REF!</v>
      </c>
      <c r="G22" s="12" t="e">
        <f t="shared" si="2"/>
        <v>#REF!</v>
      </c>
      <c r="H22" s="12" t="e">
        <f t="shared" si="3"/>
        <v>#REF!</v>
      </c>
      <c r="I22" s="12" t="e">
        <f t="shared" si="4"/>
        <v>#REF!</v>
      </c>
      <c r="J22" s="12" t="e">
        <f t="shared" si="5"/>
        <v>#NAME?</v>
      </c>
      <c r="K22" s="12" t="e">
        <f t="shared" si="6"/>
        <v>#NAME?</v>
      </c>
      <c r="L22" s="12" t="e">
        <f t="shared" si="7"/>
        <v>#NAME?</v>
      </c>
      <c r="M22" s="12" t="e">
        <f t="shared" si="8"/>
        <v>#NAME?</v>
      </c>
      <c r="N22" s="12" t="e">
        <f t="shared" si="9"/>
        <v>#NAME?</v>
      </c>
      <c r="O22" s="57">
        <f t="shared" si="10"/>
        <v>19</v>
      </c>
      <c r="P22" s="12" t="e">
        <f t="shared" si="11"/>
        <v>#NAME?</v>
      </c>
      <c r="Q22" s="12" t="e">
        <f t="shared" si="12"/>
        <v>#NAME?</v>
      </c>
      <c r="R22" s="1">
        <v>10053</v>
      </c>
      <c r="U22" s="20">
        <f t="shared" si="13"/>
        <v>0</v>
      </c>
      <c r="V22" s="21" t="e">
        <f t="shared" si="14"/>
        <v>#REF!</v>
      </c>
      <c r="W22" s="21" t="e">
        <f t="shared" si="15"/>
        <v>#REF!</v>
      </c>
      <c r="X22" s="21" t="e">
        <f t="shared" si="16"/>
        <v>#REF!</v>
      </c>
      <c r="Y22" s="21" t="e">
        <f t="shared" si="17"/>
        <v>#REF!</v>
      </c>
      <c r="Z22" s="21" t="e">
        <f t="shared" si="18"/>
        <v>#REF!</v>
      </c>
      <c r="AA22" s="22">
        <f t="shared" si="19"/>
        <v>19</v>
      </c>
      <c r="AB22" s="22" t="e">
        <f t="shared" si="20"/>
        <v>#NAME?</v>
      </c>
      <c r="AC22" s="22" t="e">
        <f t="shared" si="21"/>
        <v>#NAME?</v>
      </c>
      <c r="AD22" s="2" t="e">
        <f t="shared" si="22"/>
        <v>#NAME?</v>
      </c>
    </row>
    <row r="23" spans="1:30" ht="14.25" customHeight="1">
      <c r="A23" s="28"/>
      <c r="B23" s="28"/>
      <c r="C23" s="28"/>
      <c r="D23" s="30"/>
      <c r="E23" s="12" t="e">
        <f t="shared" si="0"/>
        <v>#REF!</v>
      </c>
      <c r="F23" s="12" t="e">
        <f t="shared" si="1"/>
        <v>#REF!</v>
      </c>
      <c r="G23" s="12" t="e">
        <f t="shared" si="2"/>
        <v>#REF!</v>
      </c>
      <c r="H23" s="12" t="e">
        <f t="shared" si="3"/>
        <v>#REF!</v>
      </c>
      <c r="I23" s="12" t="e">
        <f t="shared" si="4"/>
        <v>#REF!</v>
      </c>
      <c r="J23" s="12" t="e">
        <f t="shared" si="5"/>
        <v>#NAME?</v>
      </c>
      <c r="K23" s="12" t="e">
        <f t="shared" si="6"/>
        <v>#NAME?</v>
      </c>
      <c r="L23" s="12" t="e">
        <f t="shared" si="7"/>
        <v>#NAME?</v>
      </c>
      <c r="M23" s="12" t="e">
        <f t="shared" si="8"/>
        <v>#NAME?</v>
      </c>
      <c r="N23" s="12" t="e">
        <f t="shared" si="9"/>
        <v>#NAME?</v>
      </c>
      <c r="O23" s="57" t="e">
        <f t="shared" si="10"/>
        <v>#N/A</v>
      </c>
      <c r="P23" s="12" t="e">
        <f t="shared" si="11"/>
        <v>#NAME?</v>
      </c>
      <c r="Q23" s="12" t="e">
        <f t="shared" si="12"/>
        <v>#NAME?</v>
      </c>
      <c r="R23" s="1"/>
      <c r="U23" s="23">
        <f t="shared" si="13"/>
        <v>0</v>
      </c>
      <c r="V23" s="24" t="e">
        <f t="shared" si="14"/>
        <v>#REF!</v>
      </c>
      <c r="W23" s="24" t="e">
        <f t="shared" si="15"/>
        <v>#REF!</v>
      </c>
      <c r="X23" s="24" t="e">
        <f t="shared" si="16"/>
        <v>#REF!</v>
      </c>
      <c r="Y23" s="24" t="e">
        <f t="shared" si="17"/>
        <v>#REF!</v>
      </c>
      <c r="Z23" s="24" t="e">
        <f t="shared" si="18"/>
        <v>#REF!</v>
      </c>
      <c r="AA23" s="25" t="e">
        <f t="shared" si="19"/>
        <v>#N/A</v>
      </c>
      <c r="AB23" s="25" t="e">
        <f t="shared" si="20"/>
        <v>#NAME?</v>
      </c>
      <c r="AC23" s="25" t="e">
        <f t="shared" si="21"/>
        <v>#NAME?</v>
      </c>
      <c r="AD23" s="3" t="e">
        <f t="shared" si="22"/>
        <v>#NAME?</v>
      </c>
    </row>
    <row r="24" spans="1:30" ht="14.25" customHeight="1">
      <c r="A24" s="28"/>
      <c r="B24" s="28"/>
      <c r="C24" s="28"/>
      <c r="D24" s="29"/>
      <c r="E24" s="12" t="e">
        <f t="shared" si="0"/>
        <v>#REF!</v>
      </c>
      <c r="F24" s="12" t="e">
        <f t="shared" si="1"/>
        <v>#REF!</v>
      </c>
      <c r="G24" s="12" t="e">
        <f t="shared" si="2"/>
        <v>#REF!</v>
      </c>
      <c r="H24" s="12" t="e">
        <f t="shared" si="3"/>
        <v>#REF!</v>
      </c>
      <c r="I24" s="12" t="e">
        <f t="shared" si="4"/>
        <v>#REF!</v>
      </c>
      <c r="J24" s="12" t="e">
        <f t="shared" si="5"/>
        <v>#NAME?</v>
      </c>
      <c r="K24" s="12" t="e">
        <f t="shared" si="6"/>
        <v>#NAME?</v>
      </c>
      <c r="L24" s="12" t="e">
        <f t="shared" si="7"/>
        <v>#NAME?</v>
      </c>
      <c r="M24" s="12" t="e">
        <f t="shared" si="8"/>
        <v>#NAME?</v>
      </c>
      <c r="N24" s="12" t="e">
        <f t="shared" si="9"/>
        <v>#NAME?</v>
      </c>
      <c r="O24" s="57" t="e">
        <f t="shared" si="10"/>
        <v>#N/A</v>
      </c>
      <c r="P24" s="12" t="e">
        <f t="shared" si="11"/>
        <v>#NAME?</v>
      </c>
      <c r="Q24" s="12" t="e">
        <f t="shared" si="12"/>
        <v>#NAME?</v>
      </c>
      <c r="R24" s="1"/>
      <c r="U24" s="16">
        <f t="shared" si="13"/>
        <v>0</v>
      </c>
      <c r="V24" s="17" t="e">
        <f t="shared" si="14"/>
        <v>#REF!</v>
      </c>
      <c r="W24" s="17" t="e">
        <f t="shared" si="15"/>
        <v>#REF!</v>
      </c>
      <c r="X24" s="17" t="e">
        <f t="shared" si="16"/>
        <v>#REF!</v>
      </c>
      <c r="Y24" s="17" t="e">
        <f t="shared" si="17"/>
        <v>#REF!</v>
      </c>
      <c r="Z24" s="17" t="e">
        <f t="shared" si="18"/>
        <v>#REF!</v>
      </c>
      <c r="AA24" s="18" t="e">
        <f t="shared" si="19"/>
        <v>#N/A</v>
      </c>
      <c r="AB24" s="18" t="e">
        <f t="shared" si="20"/>
        <v>#NAME?</v>
      </c>
      <c r="AC24" s="18" t="e">
        <f t="shared" si="21"/>
        <v>#NAME?</v>
      </c>
      <c r="AD24" s="19" t="e">
        <f t="shared" si="22"/>
        <v>#NAME?</v>
      </c>
    </row>
    <row r="25" spans="1:30" ht="14.25" customHeight="1">
      <c r="A25" s="28"/>
      <c r="B25" s="28"/>
      <c r="C25" s="28"/>
      <c r="D25" s="30"/>
      <c r="E25" s="12" t="e">
        <f t="shared" si="0"/>
        <v>#REF!</v>
      </c>
      <c r="F25" s="12" t="e">
        <f t="shared" si="1"/>
        <v>#REF!</v>
      </c>
      <c r="G25" s="12" t="e">
        <f t="shared" si="2"/>
        <v>#REF!</v>
      </c>
      <c r="H25" s="12" t="e">
        <f t="shared" si="3"/>
        <v>#REF!</v>
      </c>
      <c r="I25" s="12" t="e">
        <f t="shared" si="4"/>
        <v>#REF!</v>
      </c>
      <c r="J25" s="12" t="e">
        <f t="shared" si="5"/>
        <v>#NAME?</v>
      </c>
      <c r="K25" s="12" t="e">
        <f t="shared" si="6"/>
        <v>#NAME?</v>
      </c>
      <c r="L25" s="12" t="e">
        <f t="shared" si="7"/>
        <v>#NAME?</v>
      </c>
      <c r="M25" s="12" t="e">
        <f t="shared" si="8"/>
        <v>#NAME?</v>
      </c>
      <c r="N25" s="12" t="e">
        <f t="shared" si="9"/>
        <v>#NAME?</v>
      </c>
      <c r="O25" s="57" t="e">
        <f t="shared" si="10"/>
        <v>#N/A</v>
      </c>
      <c r="P25" s="12" t="e">
        <f t="shared" si="11"/>
        <v>#NAME?</v>
      </c>
      <c r="Q25" s="12" t="e">
        <f t="shared" si="12"/>
        <v>#NAME?</v>
      </c>
      <c r="R25" s="1"/>
      <c r="U25" s="20">
        <f t="shared" si="13"/>
        <v>0</v>
      </c>
      <c r="V25" s="21" t="e">
        <f t="shared" si="14"/>
        <v>#REF!</v>
      </c>
      <c r="W25" s="21" t="e">
        <f t="shared" si="15"/>
        <v>#REF!</v>
      </c>
      <c r="X25" s="21" t="e">
        <f t="shared" si="16"/>
        <v>#REF!</v>
      </c>
      <c r="Y25" s="21" t="e">
        <f t="shared" si="17"/>
        <v>#REF!</v>
      </c>
      <c r="Z25" s="21" t="e">
        <f t="shared" si="18"/>
        <v>#REF!</v>
      </c>
      <c r="AA25" s="22" t="e">
        <f t="shared" si="19"/>
        <v>#N/A</v>
      </c>
      <c r="AB25" s="22" t="e">
        <f t="shared" si="20"/>
        <v>#NAME?</v>
      </c>
      <c r="AC25" s="22" t="e">
        <f t="shared" si="21"/>
        <v>#NAME?</v>
      </c>
      <c r="AD25" s="2" t="e">
        <f t="shared" si="22"/>
        <v>#NAME?</v>
      </c>
    </row>
    <row r="26" spans="1:30" ht="14.25" customHeight="1">
      <c r="A26" s="28"/>
      <c r="B26" s="28"/>
      <c r="C26" s="28"/>
      <c r="D26" s="29"/>
      <c r="E26" s="12" t="e">
        <f t="shared" si="0"/>
        <v>#REF!</v>
      </c>
      <c r="F26" s="12" t="e">
        <f t="shared" si="1"/>
        <v>#REF!</v>
      </c>
      <c r="G26" s="12" t="e">
        <f t="shared" si="2"/>
        <v>#REF!</v>
      </c>
      <c r="H26" s="12" t="e">
        <f t="shared" si="3"/>
        <v>#REF!</v>
      </c>
      <c r="I26" s="12" t="e">
        <f t="shared" si="4"/>
        <v>#REF!</v>
      </c>
      <c r="J26" s="12" t="e">
        <f t="shared" si="5"/>
        <v>#NAME?</v>
      </c>
      <c r="K26" s="12" t="e">
        <f t="shared" si="6"/>
        <v>#NAME?</v>
      </c>
      <c r="L26" s="12" t="e">
        <f t="shared" si="7"/>
        <v>#NAME?</v>
      </c>
      <c r="M26" s="12" t="e">
        <f t="shared" si="8"/>
        <v>#NAME?</v>
      </c>
      <c r="N26" s="12" t="e">
        <f t="shared" si="9"/>
        <v>#NAME?</v>
      </c>
      <c r="O26" s="57" t="e">
        <f t="shared" si="10"/>
        <v>#N/A</v>
      </c>
      <c r="P26" s="12" t="e">
        <f t="shared" si="11"/>
        <v>#NAME?</v>
      </c>
      <c r="Q26" s="12" t="e">
        <f t="shared" si="12"/>
        <v>#NAME?</v>
      </c>
      <c r="R26" s="1"/>
      <c r="U26" s="20">
        <f t="shared" si="13"/>
        <v>0</v>
      </c>
      <c r="V26" s="21" t="e">
        <f t="shared" si="14"/>
        <v>#REF!</v>
      </c>
      <c r="W26" s="21" t="e">
        <f t="shared" si="15"/>
        <v>#REF!</v>
      </c>
      <c r="X26" s="21" t="e">
        <f t="shared" si="16"/>
        <v>#REF!</v>
      </c>
      <c r="Y26" s="21" t="e">
        <f t="shared" si="17"/>
        <v>#REF!</v>
      </c>
      <c r="Z26" s="21" t="e">
        <f t="shared" si="18"/>
        <v>#REF!</v>
      </c>
      <c r="AA26" s="22" t="e">
        <f t="shared" si="19"/>
        <v>#N/A</v>
      </c>
      <c r="AB26" s="22" t="e">
        <f t="shared" si="20"/>
        <v>#NAME?</v>
      </c>
      <c r="AC26" s="22" t="e">
        <f t="shared" si="21"/>
        <v>#NAME?</v>
      </c>
      <c r="AD26" s="2" t="e">
        <f t="shared" si="22"/>
        <v>#NAME?</v>
      </c>
    </row>
    <row r="27" spans="1:30" ht="14.25" customHeight="1">
      <c r="A27" s="28"/>
      <c r="B27" s="28"/>
      <c r="C27" s="28"/>
      <c r="D27" s="29"/>
      <c r="E27" s="12" t="e">
        <f t="shared" si="0"/>
        <v>#REF!</v>
      </c>
      <c r="F27" s="12" t="e">
        <f t="shared" si="1"/>
        <v>#REF!</v>
      </c>
      <c r="G27" s="12" t="e">
        <f t="shared" si="2"/>
        <v>#REF!</v>
      </c>
      <c r="H27" s="12" t="e">
        <f t="shared" si="3"/>
        <v>#REF!</v>
      </c>
      <c r="I27" s="12" t="e">
        <f t="shared" si="4"/>
        <v>#REF!</v>
      </c>
      <c r="J27" s="12" t="e">
        <f t="shared" si="5"/>
        <v>#NAME?</v>
      </c>
      <c r="K27" s="12" t="e">
        <f t="shared" si="6"/>
        <v>#NAME?</v>
      </c>
      <c r="L27" s="12" t="e">
        <f t="shared" si="7"/>
        <v>#NAME?</v>
      </c>
      <c r="M27" s="12" t="e">
        <f t="shared" si="8"/>
        <v>#NAME?</v>
      </c>
      <c r="N27" s="12" t="e">
        <f t="shared" si="9"/>
        <v>#NAME?</v>
      </c>
      <c r="O27" s="57" t="e">
        <f t="shared" si="10"/>
        <v>#N/A</v>
      </c>
      <c r="P27" s="12" t="e">
        <f t="shared" si="11"/>
        <v>#NAME?</v>
      </c>
      <c r="Q27" s="12" t="e">
        <f t="shared" si="12"/>
        <v>#NAME?</v>
      </c>
      <c r="R27" s="1"/>
      <c r="U27" s="20">
        <f t="shared" si="13"/>
        <v>0</v>
      </c>
      <c r="V27" s="21" t="e">
        <f t="shared" si="14"/>
        <v>#REF!</v>
      </c>
      <c r="W27" s="21" t="e">
        <f t="shared" si="15"/>
        <v>#REF!</v>
      </c>
      <c r="X27" s="21" t="e">
        <f t="shared" si="16"/>
        <v>#REF!</v>
      </c>
      <c r="Y27" s="21" t="e">
        <f t="shared" si="17"/>
        <v>#REF!</v>
      </c>
      <c r="Z27" s="21" t="e">
        <f t="shared" si="18"/>
        <v>#REF!</v>
      </c>
      <c r="AA27" s="22" t="e">
        <f t="shared" si="19"/>
        <v>#N/A</v>
      </c>
      <c r="AB27" s="22" t="e">
        <f t="shared" si="20"/>
        <v>#NAME?</v>
      </c>
      <c r="AC27" s="22" t="e">
        <f t="shared" si="21"/>
        <v>#NAME?</v>
      </c>
      <c r="AD27" s="2" t="e">
        <f t="shared" si="22"/>
        <v>#NAME?</v>
      </c>
    </row>
    <row r="28" spans="1:30" ht="14.25" customHeight="1">
      <c r="A28" s="28"/>
      <c r="B28" s="28"/>
      <c r="C28" s="28"/>
      <c r="D28" s="29"/>
      <c r="E28" s="12" t="e">
        <f t="shared" si="0"/>
        <v>#REF!</v>
      </c>
      <c r="F28" s="12" t="e">
        <f t="shared" si="1"/>
        <v>#REF!</v>
      </c>
      <c r="G28" s="12" t="e">
        <f t="shared" si="2"/>
        <v>#REF!</v>
      </c>
      <c r="H28" s="12" t="e">
        <f t="shared" si="3"/>
        <v>#REF!</v>
      </c>
      <c r="I28" s="12" t="e">
        <f t="shared" si="4"/>
        <v>#REF!</v>
      </c>
      <c r="J28" s="12" t="e">
        <f t="shared" si="5"/>
        <v>#NAME?</v>
      </c>
      <c r="K28" s="12" t="e">
        <f t="shared" si="6"/>
        <v>#NAME?</v>
      </c>
      <c r="L28" s="12" t="e">
        <f t="shared" si="7"/>
        <v>#NAME?</v>
      </c>
      <c r="M28" s="12" t="e">
        <f t="shared" si="8"/>
        <v>#NAME?</v>
      </c>
      <c r="N28" s="12" t="e">
        <f t="shared" si="9"/>
        <v>#NAME?</v>
      </c>
      <c r="O28" s="57" t="e">
        <f t="shared" si="10"/>
        <v>#N/A</v>
      </c>
      <c r="P28" s="12" t="e">
        <f t="shared" si="11"/>
        <v>#NAME?</v>
      </c>
      <c r="Q28" s="12" t="e">
        <f t="shared" si="12"/>
        <v>#NAME?</v>
      </c>
      <c r="R28" s="1"/>
      <c r="U28" s="23">
        <f t="shared" si="13"/>
        <v>0</v>
      </c>
      <c r="V28" s="24" t="e">
        <f t="shared" si="14"/>
        <v>#REF!</v>
      </c>
      <c r="W28" s="24" t="e">
        <f t="shared" si="15"/>
        <v>#REF!</v>
      </c>
      <c r="X28" s="24" t="e">
        <f t="shared" si="16"/>
        <v>#REF!</v>
      </c>
      <c r="Y28" s="24" t="e">
        <f t="shared" si="17"/>
        <v>#REF!</v>
      </c>
      <c r="Z28" s="24" t="e">
        <f t="shared" si="18"/>
        <v>#REF!</v>
      </c>
      <c r="AA28" s="25" t="e">
        <f t="shared" si="19"/>
        <v>#N/A</v>
      </c>
      <c r="AB28" s="25" t="e">
        <f t="shared" si="20"/>
        <v>#NAME?</v>
      </c>
      <c r="AC28" s="25" t="e">
        <f t="shared" si="21"/>
        <v>#NAME?</v>
      </c>
      <c r="AD28" s="3" t="e">
        <f t="shared" si="22"/>
        <v>#NAME?</v>
      </c>
    </row>
    <row r="29" spans="1:30" ht="14.25" customHeight="1">
      <c r="A29" s="28"/>
      <c r="B29" s="28"/>
      <c r="C29" s="28"/>
      <c r="D29" s="29"/>
      <c r="E29" s="12" t="e">
        <f t="shared" si="0"/>
        <v>#REF!</v>
      </c>
      <c r="F29" s="12" t="e">
        <f t="shared" si="1"/>
        <v>#REF!</v>
      </c>
      <c r="G29" s="12" t="e">
        <f t="shared" si="2"/>
        <v>#REF!</v>
      </c>
      <c r="H29" s="12" t="e">
        <f t="shared" si="3"/>
        <v>#REF!</v>
      </c>
      <c r="I29" s="12" t="e">
        <f t="shared" si="4"/>
        <v>#REF!</v>
      </c>
      <c r="J29" s="12" t="e">
        <f t="shared" si="5"/>
        <v>#NAME?</v>
      </c>
      <c r="K29" s="12" t="e">
        <f t="shared" si="6"/>
        <v>#NAME?</v>
      </c>
      <c r="L29" s="12" t="e">
        <f t="shared" si="7"/>
        <v>#NAME?</v>
      </c>
      <c r="M29" s="12" t="e">
        <f t="shared" si="8"/>
        <v>#NAME?</v>
      </c>
      <c r="N29" s="12" t="e">
        <f t="shared" si="9"/>
        <v>#NAME?</v>
      </c>
      <c r="O29" s="57" t="e">
        <f t="shared" si="10"/>
        <v>#N/A</v>
      </c>
      <c r="P29" s="12" t="e">
        <f t="shared" si="11"/>
        <v>#NAME?</v>
      </c>
      <c r="Q29" s="12" t="e">
        <f t="shared" si="12"/>
        <v>#NAME?</v>
      </c>
      <c r="R29" s="1"/>
      <c r="U29" s="16">
        <f t="shared" si="13"/>
        <v>0</v>
      </c>
      <c r="V29" s="17" t="e">
        <f t="shared" si="14"/>
        <v>#REF!</v>
      </c>
      <c r="W29" s="17" t="e">
        <f t="shared" si="15"/>
        <v>#REF!</v>
      </c>
      <c r="X29" s="17" t="e">
        <f t="shared" si="16"/>
        <v>#REF!</v>
      </c>
      <c r="Y29" s="17" t="e">
        <f t="shared" si="17"/>
        <v>#REF!</v>
      </c>
      <c r="Z29" s="17" t="e">
        <f t="shared" si="18"/>
        <v>#REF!</v>
      </c>
      <c r="AA29" s="18" t="e">
        <f t="shared" si="19"/>
        <v>#N/A</v>
      </c>
      <c r="AB29" s="18" t="e">
        <f t="shared" si="20"/>
        <v>#NAME?</v>
      </c>
      <c r="AC29" s="18" t="e">
        <f t="shared" si="21"/>
        <v>#NAME?</v>
      </c>
      <c r="AD29" s="19" t="e">
        <f t="shared" si="22"/>
        <v>#NAME?</v>
      </c>
    </row>
    <row r="30" spans="1:30" ht="14.25" customHeight="1">
      <c r="A30" s="28"/>
      <c r="B30" s="28"/>
      <c r="C30" s="28"/>
      <c r="D30" s="29"/>
      <c r="E30" s="12" t="e">
        <f t="shared" si="0"/>
        <v>#REF!</v>
      </c>
      <c r="F30" s="12" t="e">
        <f t="shared" si="1"/>
        <v>#REF!</v>
      </c>
      <c r="G30" s="12" t="e">
        <f t="shared" si="2"/>
        <v>#REF!</v>
      </c>
      <c r="H30" s="12" t="e">
        <f t="shared" si="3"/>
        <v>#REF!</v>
      </c>
      <c r="I30" s="12" t="e">
        <f t="shared" si="4"/>
        <v>#REF!</v>
      </c>
      <c r="J30" s="12" t="e">
        <f t="shared" si="5"/>
        <v>#NAME?</v>
      </c>
      <c r="K30" s="12" t="e">
        <f t="shared" si="6"/>
        <v>#NAME?</v>
      </c>
      <c r="L30" s="12" t="e">
        <f t="shared" si="7"/>
        <v>#NAME?</v>
      </c>
      <c r="M30" s="12" t="e">
        <f t="shared" si="8"/>
        <v>#NAME?</v>
      </c>
      <c r="N30" s="12" t="e">
        <f t="shared" si="9"/>
        <v>#NAME?</v>
      </c>
      <c r="O30" s="57" t="e">
        <f t="shared" si="10"/>
        <v>#N/A</v>
      </c>
      <c r="P30" s="12" t="e">
        <f t="shared" si="11"/>
        <v>#NAME?</v>
      </c>
      <c r="Q30" s="12" t="e">
        <f t="shared" si="12"/>
        <v>#NAME?</v>
      </c>
      <c r="R30" s="1"/>
      <c r="U30" s="20">
        <f t="shared" si="13"/>
        <v>0</v>
      </c>
      <c r="V30" s="21" t="e">
        <f t="shared" si="14"/>
        <v>#REF!</v>
      </c>
      <c r="W30" s="21" t="e">
        <f t="shared" si="15"/>
        <v>#REF!</v>
      </c>
      <c r="X30" s="21" t="e">
        <f t="shared" si="16"/>
        <v>#REF!</v>
      </c>
      <c r="Y30" s="21" t="e">
        <f t="shared" si="17"/>
        <v>#REF!</v>
      </c>
      <c r="Z30" s="21" t="e">
        <f t="shared" si="18"/>
        <v>#REF!</v>
      </c>
      <c r="AA30" s="22" t="e">
        <f t="shared" si="19"/>
        <v>#N/A</v>
      </c>
      <c r="AB30" s="22" t="e">
        <f t="shared" si="20"/>
        <v>#NAME?</v>
      </c>
      <c r="AC30" s="22" t="e">
        <f t="shared" si="21"/>
        <v>#NAME?</v>
      </c>
      <c r="AD30" s="2" t="e">
        <f t="shared" si="22"/>
        <v>#NAME?</v>
      </c>
    </row>
    <row r="31" spans="1:30" ht="14.25" customHeight="1">
      <c r="A31" s="28"/>
      <c r="B31" s="28"/>
      <c r="C31" s="28"/>
      <c r="D31" s="29"/>
      <c r="E31" s="12" t="e">
        <f t="shared" si="0"/>
        <v>#REF!</v>
      </c>
      <c r="F31" s="12" t="e">
        <f t="shared" si="1"/>
        <v>#REF!</v>
      </c>
      <c r="G31" s="12" t="e">
        <f t="shared" si="2"/>
        <v>#REF!</v>
      </c>
      <c r="H31" s="12" t="e">
        <f t="shared" si="3"/>
        <v>#REF!</v>
      </c>
      <c r="I31" s="12" t="e">
        <f t="shared" si="4"/>
        <v>#REF!</v>
      </c>
      <c r="J31" s="12" t="e">
        <f t="shared" si="5"/>
        <v>#NAME?</v>
      </c>
      <c r="K31" s="12" t="e">
        <f t="shared" si="6"/>
        <v>#NAME?</v>
      </c>
      <c r="L31" s="12" t="e">
        <f t="shared" si="7"/>
        <v>#NAME?</v>
      </c>
      <c r="M31" s="12" t="e">
        <f t="shared" si="8"/>
        <v>#NAME?</v>
      </c>
      <c r="N31" s="12" t="e">
        <f t="shared" si="9"/>
        <v>#NAME?</v>
      </c>
      <c r="O31" s="57" t="e">
        <f t="shared" si="10"/>
        <v>#N/A</v>
      </c>
      <c r="P31" s="12" t="e">
        <f t="shared" si="11"/>
        <v>#NAME?</v>
      </c>
      <c r="Q31" s="12" t="e">
        <f t="shared" si="12"/>
        <v>#NAME?</v>
      </c>
      <c r="R31" s="1"/>
      <c r="U31" s="20">
        <f t="shared" si="13"/>
        <v>0</v>
      </c>
      <c r="V31" s="21" t="e">
        <f t="shared" si="14"/>
        <v>#REF!</v>
      </c>
      <c r="W31" s="21" t="e">
        <f t="shared" si="15"/>
        <v>#REF!</v>
      </c>
      <c r="X31" s="21" t="e">
        <f t="shared" si="16"/>
        <v>#REF!</v>
      </c>
      <c r="Y31" s="21" t="e">
        <f t="shared" si="17"/>
        <v>#REF!</v>
      </c>
      <c r="Z31" s="21" t="e">
        <f t="shared" si="18"/>
        <v>#REF!</v>
      </c>
      <c r="AA31" s="22" t="e">
        <f t="shared" si="19"/>
        <v>#N/A</v>
      </c>
      <c r="AB31" s="22" t="e">
        <f t="shared" si="20"/>
        <v>#NAME?</v>
      </c>
      <c r="AC31" s="22" t="e">
        <f t="shared" si="21"/>
        <v>#NAME?</v>
      </c>
      <c r="AD31" s="2" t="e">
        <f t="shared" si="22"/>
        <v>#NAME?</v>
      </c>
    </row>
    <row r="32" spans="1:30" ht="14.25" customHeight="1">
      <c r="A32" s="28"/>
      <c r="B32" s="28"/>
      <c r="C32" s="28"/>
      <c r="D32" s="29"/>
      <c r="E32" s="12" t="e">
        <f t="shared" si="0"/>
        <v>#REF!</v>
      </c>
      <c r="F32" s="12" t="e">
        <f t="shared" si="1"/>
        <v>#REF!</v>
      </c>
      <c r="G32" s="12" t="e">
        <f t="shared" si="2"/>
        <v>#REF!</v>
      </c>
      <c r="H32" s="12" t="e">
        <f t="shared" si="3"/>
        <v>#REF!</v>
      </c>
      <c r="I32" s="12" t="e">
        <f t="shared" si="4"/>
        <v>#REF!</v>
      </c>
      <c r="J32" s="12" t="e">
        <f t="shared" si="5"/>
        <v>#NAME?</v>
      </c>
      <c r="K32" s="12" t="e">
        <f t="shared" si="6"/>
        <v>#NAME?</v>
      </c>
      <c r="L32" s="12" t="e">
        <f t="shared" si="7"/>
        <v>#NAME?</v>
      </c>
      <c r="M32" s="12" t="e">
        <f t="shared" si="8"/>
        <v>#NAME?</v>
      </c>
      <c r="N32" s="12" t="e">
        <f t="shared" si="9"/>
        <v>#NAME?</v>
      </c>
      <c r="O32" s="57" t="e">
        <f t="shared" si="10"/>
        <v>#N/A</v>
      </c>
      <c r="P32" s="12" t="e">
        <f t="shared" si="11"/>
        <v>#NAME?</v>
      </c>
      <c r="Q32" s="12" t="e">
        <f t="shared" si="12"/>
        <v>#NAME?</v>
      </c>
      <c r="R32" s="1"/>
      <c r="U32" s="20">
        <f t="shared" si="13"/>
        <v>0</v>
      </c>
      <c r="V32" s="21" t="e">
        <f t="shared" si="14"/>
        <v>#REF!</v>
      </c>
      <c r="W32" s="21" t="e">
        <f t="shared" si="15"/>
        <v>#REF!</v>
      </c>
      <c r="X32" s="21" t="e">
        <f t="shared" si="16"/>
        <v>#REF!</v>
      </c>
      <c r="Y32" s="21" t="e">
        <f t="shared" si="17"/>
        <v>#REF!</v>
      </c>
      <c r="Z32" s="21" t="e">
        <f t="shared" si="18"/>
        <v>#REF!</v>
      </c>
      <c r="AA32" s="22" t="e">
        <f t="shared" si="19"/>
        <v>#N/A</v>
      </c>
      <c r="AB32" s="22" t="e">
        <f t="shared" si="20"/>
        <v>#NAME?</v>
      </c>
      <c r="AC32" s="22" t="e">
        <f t="shared" si="21"/>
        <v>#NAME?</v>
      </c>
      <c r="AD32" s="2" t="e">
        <f t="shared" si="22"/>
        <v>#NAME?</v>
      </c>
    </row>
    <row r="33" spans="1:30" ht="14.25" customHeight="1">
      <c r="A33" s="28"/>
      <c r="B33" s="28"/>
      <c r="C33" s="28"/>
      <c r="D33" s="29"/>
      <c r="E33" s="12" t="e">
        <f t="shared" si="0"/>
        <v>#REF!</v>
      </c>
      <c r="F33" s="12" t="e">
        <f t="shared" si="1"/>
        <v>#REF!</v>
      </c>
      <c r="G33" s="12" t="e">
        <f t="shared" si="2"/>
        <v>#REF!</v>
      </c>
      <c r="H33" s="12" t="e">
        <f t="shared" si="3"/>
        <v>#REF!</v>
      </c>
      <c r="I33" s="12" t="e">
        <f t="shared" si="4"/>
        <v>#REF!</v>
      </c>
      <c r="J33" s="12" t="e">
        <f t="shared" si="5"/>
        <v>#NAME?</v>
      </c>
      <c r="K33" s="12" t="e">
        <f t="shared" si="6"/>
        <v>#NAME?</v>
      </c>
      <c r="L33" s="12" t="e">
        <f t="shared" si="7"/>
        <v>#NAME?</v>
      </c>
      <c r="M33" s="12" t="e">
        <f t="shared" si="8"/>
        <v>#NAME?</v>
      </c>
      <c r="N33" s="12" t="e">
        <f t="shared" si="9"/>
        <v>#NAME?</v>
      </c>
      <c r="O33" s="57" t="e">
        <f t="shared" si="10"/>
        <v>#N/A</v>
      </c>
      <c r="P33" s="12" t="e">
        <f t="shared" si="11"/>
        <v>#NAME?</v>
      </c>
      <c r="Q33" s="12" t="e">
        <f t="shared" si="12"/>
        <v>#NAME?</v>
      </c>
      <c r="R33" s="1"/>
      <c r="U33" s="23">
        <f t="shared" si="13"/>
        <v>0</v>
      </c>
      <c r="V33" s="24" t="e">
        <f t="shared" si="14"/>
        <v>#REF!</v>
      </c>
      <c r="W33" s="24" t="e">
        <f t="shared" si="15"/>
        <v>#REF!</v>
      </c>
      <c r="X33" s="24" t="e">
        <f t="shared" si="16"/>
        <v>#REF!</v>
      </c>
      <c r="Y33" s="24" t="e">
        <f t="shared" si="17"/>
        <v>#REF!</v>
      </c>
      <c r="Z33" s="24" t="e">
        <f t="shared" si="18"/>
        <v>#REF!</v>
      </c>
      <c r="AA33" s="25" t="e">
        <f t="shared" si="19"/>
        <v>#N/A</v>
      </c>
      <c r="AB33" s="25" t="e">
        <f t="shared" si="20"/>
        <v>#NAME?</v>
      </c>
      <c r="AC33" s="25" t="e">
        <f t="shared" si="21"/>
        <v>#NAME?</v>
      </c>
      <c r="AD33" s="3" t="e">
        <f t="shared" si="22"/>
        <v>#NAME?</v>
      </c>
    </row>
    <row r="34" spans="1:30" ht="14.25" customHeight="1">
      <c r="A34" s="28"/>
      <c r="B34" s="28"/>
      <c r="C34" s="28"/>
      <c r="D34" s="29"/>
      <c r="E34" s="12" t="e">
        <f t="shared" si="0"/>
        <v>#REF!</v>
      </c>
      <c r="F34" s="12" t="e">
        <f t="shared" si="1"/>
        <v>#REF!</v>
      </c>
      <c r="G34" s="12" t="e">
        <f t="shared" si="2"/>
        <v>#REF!</v>
      </c>
      <c r="H34" s="12" t="e">
        <f t="shared" si="3"/>
        <v>#REF!</v>
      </c>
      <c r="I34" s="12" t="e">
        <f t="shared" si="4"/>
        <v>#REF!</v>
      </c>
      <c r="J34" s="12" t="e">
        <f t="shared" si="5"/>
        <v>#NAME?</v>
      </c>
      <c r="K34" s="12" t="e">
        <f t="shared" si="6"/>
        <v>#NAME?</v>
      </c>
      <c r="L34" s="12" t="e">
        <f t="shared" si="7"/>
        <v>#NAME?</v>
      </c>
      <c r="M34" s="12" t="e">
        <f t="shared" si="8"/>
        <v>#NAME?</v>
      </c>
      <c r="N34" s="12" t="e">
        <f t="shared" si="9"/>
        <v>#NAME?</v>
      </c>
      <c r="O34" s="57" t="e">
        <f t="shared" si="10"/>
        <v>#N/A</v>
      </c>
      <c r="P34" s="12" t="e">
        <f t="shared" si="11"/>
        <v>#NAME?</v>
      </c>
      <c r="Q34" s="12" t="e">
        <f t="shared" si="12"/>
        <v>#NAME?</v>
      </c>
      <c r="R34" s="1"/>
      <c r="U34" s="16">
        <f t="shared" si="13"/>
        <v>0</v>
      </c>
      <c r="V34" s="17" t="e">
        <f t="shared" si="14"/>
        <v>#REF!</v>
      </c>
      <c r="W34" s="17" t="e">
        <f t="shared" si="15"/>
        <v>#REF!</v>
      </c>
      <c r="X34" s="17" t="e">
        <f t="shared" si="16"/>
        <v>#REF!</v>
      </c>
      <c r="Y34" s="17" t="e">
        <f t="shared" si="17"/>
        <v>#REF!</v>
      </c>
      <c r="Z34" s="17" t="e">
        <f t="shared" si="18"/>
        <v>#REF!</v>
      </c>
      <c r="AA34" s="18" t="e">
        <f t="shared" si="19"/>
        <v>#N/A</v>
      </c>
      <c r="AB34" s="18" t="e">
        <f t="shared" si="20"/>
        <v>#NAME?</v>
      </c>
      <c r="AC34" s="18" t="e">
        <f t="shared" si="21"/>
        <v>#NAME?</v>
      </c>
      <c r="AD34" s="19" t="e">
        <f t="shared" si="22"/>
        <v>#NAME?</v>
      </c>
    </row>
    <row r="35" spans="1:30" ht="14.25" customHeight="1">
      <c r="A35" s="28"/>
      <c r="B35" s="28"/>
      <c r="C35" s="28"/>
      <c r="D35" s="29"/>
      <c r="E35" s="12" t="e">
        <f t="shared" si="0"/>
        <v>#REF!</v>
      </c>
      <c r="F35" s="12" t="e">
        <f t="shared" si="1"/>
        <v>#REF!</v>
      </c>
      <c r="G35" s="12" t="e">
        <f t="shared" si="2"/>
        <v>#REF!</v>
      </c>
      <c r="H35" s="12" t="e">
        <f t="shared" si="3"/>
        <v>#REF!</v>
      </c>
      <c r="I35" s="12" t="e">
        <f t="shared" si="4"/>
        <v>#REF!</v>
      </c>
      <c r="J35" s="12" t="e">
        <f t="shared" si="5"/>
        <v>#NAME?</v>
      </c>
      <c r="K35" s="12" t="e">
        <f t="shared" si="6"/>
        <v>#NAME?</v>
      </c>
      <c r="L35" s="12" t="e">
        <f t="shared" si="7"/>
        <v>#NAME?</v>
      </c>
      <c r="M35" s="12" t="e">
        <f t="shared" si="8"/>
        <v>#NAME?</v>
      </c>
      <c r="N35" s="12" t="e">
        <f t="shared" si="9"/>
        <v>#NAME?</v>
      </c>
      <c r="O35" s="57" t="e">
        <f t="shared" si="10"/>
        <v>#N/A</v>
      </c>
      <c r="P35" s="12" t="e">
        <f t="shared" si="11"/>
        <v>#NAME?</v>
      </c>
      <c r="Q35" s="12" t="e">
        <f t="shared" si="12"/>
        <v>#NAME?</v>
      </c>
      <c r="R35" s="1"/>
      <c r="U35" s="20">
        <f t="shared" si="13"/>
        <v>0</v>
      </c>
      <c r="V35" s="21" t="e">
        <f t="shared" si="14"/>
        <v>#REF!</v>
      </c>
      <c r="W35" s="21" t="e">
        <f t="shared" si="15"/>
        <v>#REF!</v>
      </c>
      <c r="X35" s="21" t="e">
        <f t="shared" si="16"/>
        <v>#REF!</v>
      </c>
      <c r="Y35" s="21" t="e">
        <f t="shared" si="17"/>
        <v>#REF!</v>
      </c>
      <c r="Z35" s="21" t="e">
        <f t="shared" si="18"/>
        <v>#REF!</v>
      </c>
      <c r="AA35" s="22" t="e">
        <f t="shared" si="19"/>
        <v>#N/A</v>
      </c>
      <c r="AB35" s="22" t="e">
        <f t="shared" si="20"/>
        <v>#NAME?</v>
      </c>
      <c r="AC35" s="22" t="e">
        <f t="shared" si="21"/>
        <v>#NAME?</v>
      </c>
      <c r="AD35" s="2" t="e">
        <f t="shared" si="22"/>
        <v>#NAME?</v>
      </c>
    </row>
    <row r="36" spans="1:30" ht="14.25" customHeight="1">
      <c r="A36" s="28"/>
      <c r="B36" s="28"/>
      <c r="C36" s="28"/>
      <c r="D36" s="29"/>
      <c r="E36" s="12" t="e">
        <f aca="true" t="shared" si="23" ref="E36:E54">VLOOKUP($B36,選手,2)</f>
        <v>#REF!</v>
      </c>
      <c r="F36" s="12" t="e">
        <f aca="true" t="shared" si="24" ref="F36:F54">VLOOKUP($B36,選手,27)</f>
        <v>#REF!</v>
      </c>
      <c r="G36" s="12" t="e">
        <f aca="true" t="shared" si="25" ref="G36:G54">VLOOKUP($B36,選手,28)</f>
        <v>#REF!</v>
      </c>
      <c r="H36" s="12" t="e">
        <f aca="true" t="shared" si="26" ref="H36:H54">VLOOKUP($B36,選手,29)</f>
        <v>#REF!</v>
      </c>
      <c r="I36" s="12" t="e">
        <f aca="true" t="shared" si="27" ref="I36:I54">IF(VLOOKUP($B36,選手,30)=0,"",VLOOKUP($B36,選手,30))</f>
        <v>#REF!</v>
      </c>
      <c r="J36" s="12" t="e">
        <f aca="true" t="shared" si="28" ref="J36:J54">HMStoS(C36)</f>
        <v>#NAME?</v>
      </c>
      <c r="K36" s="12" t="e">
        <f aca="true" t="shared" si="29" ref="K36:K54">StoHMS(L36)</f>
        <v>#NAME?</v>
      </c>
      <c r="L36" s="12" t="e">
        <f aca="true" t="shared" si="30" ref="L36:L54">HMStoS(D36)</f>
        <v>#NAME?</v>
      </c>
      <c r="M36" s="12" t="e">
        <f aca="true" t="shared" si="31" ref="M36:M54">IF((L36-J36)&gt;0,(L36-J36),"-")</f>
        <v>#NAME?</v>
      </c>
      <c r="N36" s="12" t="e">
        <f aca="true" t="shared" si="32" ref="N36:N54">StoHMS(R36)</f>
        <v>#NAME?</v>
      </c>
      <c r="O36" s="57" t="e">
        <f aca="true" t="shared" si="33" ref="O36:O54">RANK(R36,R$1:R$65536,-1)</f>
        <v>#N/A</v>
      </c>
      <c r="P36" s="12" t="e">
        <f aca="true" t="shared" si="34" ref="P36:P54">StoHMS(M36)</f>
        <v>#NAME?</v>
      </c>
      <c r="Q36" s="12" t="e">
        <f aca="true" t="shared" si="35" ref="Q36:Q54">RANK(M36,M$1:M$65536,-1)</f>
        <v>#NAME?</v>
      </c>
      <c r="R36" s="1"/>
      <c r="U36" s="20">
        <f aca="true" t="shared" si="36" ref="U36:U54">B36</f>
        <v>0</v>
      </c>
      <c r="V36" s="21" t="e">
        <f aca="true" t="shared" si="37" ref="V36:V54">E36</f>
        <v>#REF!</v>
      </c>
      <c r="W36" s="21" t="e">
        <f aca="true" t="shared" si="38" ref="W36:W54">F36</f>
        <v>#REF!</v>
      </c>
      <c r="X36" s="21" t="e">
        <f aca="true" t="shared" si="39" ref="X36:X54">G36</f>
        <v>#REF!</v>
      </c>
      <c r="Y36" s="21" t="e">
        <f aca="true" t="shared" si="40" ref="Y36:Y54">H36</f>
        <v>#REF!</v>
      </c>
      <c r="Z36" s="21" t="e">
        <f aca="true" t="shared" si="41" ref="Z36:Z54">I36</f>
        <v>#REF!</v>
      </c>
      <c r="AA36" s="22" t="e">
        <f aca="true" t="shared" si="42" ref="AA36:AA54">O36</f>
        <v>#N/A</v>
      </c>
      <c r="AB36" s="22" t="e">
        <f aca="true" t="shared" si="43" ref="AB36:AB54">N36</f>
        <v>#NAME?</v>
      </c>
      <c r="AC36" s="22" t="e">
        <f aca="true" t="shared" si="44" ref="AC36:AC54">Q36</f>
        <v>#NAME?</v>
      </c>
      <c r="AD36" s="2" t="e">
        <f aca="true" t="shared" si="45" ref="AD36:AD54">P36</f>
        <v>#NAME?</v>
      </c>
    </row>
    <row r="37" spans="1:30" ht="14.25" customHeight="1">
      <c r="A37" s="28"/>
      <c r="B37" s="28"/>
      <c r="C37" s="28"/>
      <c r="D37" s="29"/>
      <c r="E37" s="12" t="e">
        <f t="shared" si="23"/>
        <v>#REF!</v>
      </c>
      <c r="F37" s="12" t="e">
        <f t="shared" si="24"/>
        <v>#REF!</v>
      </c>
      <c r="G37" s="12" t="e">
        <f t="shared" si="25"/>
        <v>#REF!</v>
      </c>
      <c r="H37" s="12" t="e">
        <f t="shared" si="26"/>
        <v>#REF!</v>
      </c>
      <c r="I37" s="12" t="e">
        <f t="shared" si="27"/>
        <v>#REF!</v>
      </c>
      <c r="J37" s="12" t="e">
        <f t="shared" si="28"/>
        <v>#NAME?</v>
      </c>
      <c r="K37" s="12" t="e">
        <f t="shared" si="29"/>
        <v>#NAME?</v>
      </c>
      <c r="L37" s="12" t="e">
        <f t="shared" si="30"/>
        <v>#NAME?</v>
      </c>
      <c r="M37" s="12" t="e">
        <f t="shared" si="31"/>
        <v>#NAME?</v>
      </c>
      <c r="N37" s="12" t="e">
        <f t="shared" si="32"/>
        <v>#NAME?</v>
      </c>
      <c r="O37" s="57" t="e">
        <f t="shared" si="33"/>
        <v>#N/A</v>
      </c>
      <c r="P37" s="12" t="e">
        <f t="shared" si="34"/>
        <v>#NAME?</v>
      </c>
      <c r="Q37" s="12" t="e">
        <f t="shared" si="35"/>
        <v>#NAME?</v>
      </c>
      <c r="R37" s="1"/>
      <c r="U37" s="20">
        <f t="shared" si="36"/>
        <v>0</v>
      </c>
      <c r="V37" s="21" t="e">
        <f t="shared" si="37"/>
        <v>#REF!</v>
      </c>
      <c r="W37" s="21" t="e">
        <f t="shared" si="38"/>
        <v>#REF!</v>
      </c>
      <c r="X37" s="21" t="e">
        <f t="shared" si="39"/>
        <v>#REF!</v>
      </c>
      <c r="Y37" s="21" t="e">
        <f t="shared" si="40"/>
        <v>#REF!</v>
      </c>
      <c r="Z37" s="21" t="e">
        <f t="shared" si="41"/>
        <v>#REF!</v>
      </c>
      <c r="AA37" s="22" t="e">
        <f t="shared" si="42"/>
        <v>#N/A</v>
      </c>
      <c r="AB37" s="22" t="e">
        <f t="shared" si="43"/>
        <v>#NAME?</v>
      </c>
      <c r="AC37" s="22" t="e">
        <f t="shared" si="44"/>
        <v>#NAME?</v>
      </c>
      <c r="AD37" s="2" t="e">
        <f t="shared" si="45"/>
        <v>#NAME?</v>
      </c>
    </row>
    <row r="38" spans="1:30" ht="14.25" customHeight="1">
      <c r="A38" s="28"/>
      <c r="B38" s="28"/>
      <c r="C38" s="28"/>
      <c r="D38" s="29"/>
      <c r="E38" s="12" t="e">
        <f t="shared" si="23"/>
        <v>#REF!</v>
      </c>
      <c r="F38" s="12" t="e">
        <f t="shared" si="24"/>
        <v>#REF!</v>
      </c>
      <c r="G38" s="12" t="e">
        <f t="shared" si="25"/>
        <v>#REF!</v>
      </c>
      <c r="H38" s="12" t="e">
        <f t="shared" si="26"/>
        <v>#REF!</v>
      </c>
      <c r="I38" s="12" t="e">
        <f t="shared" si="27"/>
        <v>#REF!</v>
      </c>
      <c r="J38" s="12" t="e">
        <f t="shared" si="28"/>
        <v>#NAME?</v>
      </c>
      <c r="K38" s="12" t="e">
        <f t="shared" si="29"/>
        <v>#NAME?</v>
      </c>
      <c r="L38" s="12" t="e">
        <f t="shared" si="30"/>
        <v>#NAME?</v>
      </c>
      <c r="M38" s="12" t="e">
        <f t="shared" si="31"/>
        <v>#NAME?</v>
      </c>
      <c r="N38" s="12" t="e">
        <f t="shared" si="32"/>
        <v>#NAME?</v>
      </c>
      <c r="O38" s="57" t="e">
        <f t="shared" si="33"/>
        <v>#N/A</v>
      </c>
      <c r="P38" s="12" t="e">
        <f t="shared" si="34"/>
        <v>#NAME?</v>
      </c>
      <c r="Q38" s="12" t="e">
        <f t="shared" si="35"/>
        <v>#NAME?</v>
      </c>
      <c r="R38" s="1"/>
      <c r="U38" s="23">
        <f t="shared" si="36"/>
        <v>0</v>
      </c>
      <c r="V38" s="24" t="e">
        <f t="shared" si="37"/>
        <v>#REF!</v>
      </c>
      <c r="W38" s="24" t="e">
        <f t="shared" si="38"/>
        <v>#REF!</v>
      </c>
      <c r="X38" s="24" t="e">
        <f t="shared" si="39"/>
        <v>#REF!</v>
      </c>
      <c r="Y38" s="24" t="e">
        <f t="shared" si="40"/>
        <v>#REF!</v>
      </c>
      <c r="Z38" s="24" t="e">
        <f t="shared" si="41"/>
        <v>#REF!</v>
      </c>
      <c r="AA38" s="25" t="e">
        <f t="shared" si="42"/>
        <v>#N/A</v>
      </c>
      <c r="AB38" s="25" t="e">
        <f t="shared" si="43"/>
        <v>#NAME?</v>
      </c>
      <c r="AC38" s="25" t="e">
        <f t="shared" si="44"/>
        <v>#NAME?</v>
      </c>
      <c r="AD38" s="3" t="e">
        <f t="shared" si="45"/>
        <v>#NAME?</v>
      </c>
    </row>
    <row r="39" spans="1:30" ht="14.25" customHeight="1">
      <c r="A39" s="28"/>
      <c r="B39" s="28"/>
      <c r="C39" s="28"/>
      <c r="D39" s="29"/>
      <c r="E39" s="12" t="e">
        <f t="shared" si="23"/>
        <v>#REF!</v>
      </c>
      <c r="F39" s="12" t="e">
        <f t="shared" si="24"/>
        <v>#REF!</v>
      </c>
      <c r="G39" s="12" t="e">
        <f t="shared" si="25"/>
        <v>#REF!</v>
      </c>
      <c r="H39" s="12" t="e">
        <f t="shared" si="26"/>
        <v>#REF!</v>
      </c>
      <c r="I39" s="12" t="e">
        <f t="shared" si="27"/>
        <v>#REF!</v>
      </c>
      <c r="J39" s="12" t="e">
        <f t="shared" si="28"/>
        <v>#NAME?</v>
      </c>
      <c r="K39" s="12" t="e">
        <f t="shared" si="29"/>
        <v>#NAME?</v>
      </c>
      <c r="L39" s="12" t="e">
        <f t="shared" si="30"/>
        <v>#NAME?</v>
      </c>
      <c r="M39" s="12" t="e">
        <f t="shared" si="31"/>
        <v>#NAME?</v>
      </c>
      <c r="N39" s="12" t="e">
        <f t="shared" si="32"/>
        <v>#NAME?</v>
      </c>
      <c r="O39" s="57" t="e">
        <f t="shared" si="33"/>
        <v>#N/A</v>
      </c>
      <c r="P39" s="12" t="e">
        <f t="shared" si="34"/>
        <v>#NAME?</v>
      </c>
      <c r="Q39" s="12" t="e">
        <f t="shared" si="35"/>
        <v>#NAME?</v>
      </c>
      <c r="R39" s="1"/>
      <c r="U39" s="16">
        <f t="shared" si="36"/>
        <v>0</v>
      </c>
      <c r="V39" s="17" t="e">
        <f t="shared" si="37"/>
        <v>#REF!</v>
      </c>
      <c r="W39" s="17" t="e">
        <f t="shared" si="38"/>
        <v>#REF!</v>
      </c>
      <c r="X39" s="17" t="e">
        <f t="shared" si="39"/>
        <v>#REF!</v>
      </c>
      <c r="Y39" s="17" t="e">
        <f t="shared" si="40"/>
        <v>#REF!</v>
      </c>
      <c r="Z39" s="17" t="e">
        <f t="shared" si="41"/>
        <v>#REF!</v>
      </c>
      <c r="AA39" s="18" t="e">
        <f t="shared" si="42"/>
        <v>#N/A</v>
      </c>
      <c r="AB39" s="18" t="e">
        <f t="shared" si="43"/>
        <v>#NAME?</v>
      </c>
      <c r="AC39" s="18" t="e">
        <f t="shared" si="44"/>
        <v>#NAME?</v>
      </c>
      <c r="AD39" s="19" t="e">
        <f t="shared" si="45"/>
        <v>#NAME?</v>
      </c>
    </row>
    <row r="40" spans="1:30" ht="14.25" customHeight="1">
      <c r="A40" s="28"/>
      <c r="B40" s="28"/>
      <c r="C40" s="28"/>
      <c r="D40" s="29"/>
      <c r="E40" s="12" t="e">
        <f t="shared" si="23"/>
        <v>#REF!</v>
      </c>
      <c r="F40" s="12" t="e">
        <f t="shared" si="24"/>
        <v>#REF!</v>
      </c>
      <c r="G40" s="12" t="e">
        <f t="shared" si="25"/>
        <v>#REF!</v>
      </c>
      <c r="H40" s="12" t="e">
        <f t="shared" si="26"/>
        <v>#REF!</v>
      </c>
      <c r="I40" s="12" t="e">
        <f t="shared" si="27"/>
        <v>#REF!</v>
      </c>
      <c r="J40" s="12" t="e">
        <f t="shared" si="28"/>
        <v>#NAME?</v>
      </c>
      <c r="K40" s="12" t="e">
        <f t="shared" si="29"/>
        <v>#NAME?</v>
      </c>
      <c r="L40" s="12" t="e">
        <f t="shared" si="30"/>
        <v>#NAME?</v>
      </c>
      <c r="M40" s="12" t="e">
        <f t="shared" si="31"/>
        <v>#NAME?</v>
      </c>
      <c r="N40" s="12" t="e">
        <f t="shared" si="32"/>
        <v>#NAME?</v>
      </c>
      <c r="O40" s="57" t="e">
        <f t="shared" si="33"/>
        <v>#N/A</v>
      </c>
      <c r="P40" s="12" t="e">
        <f t="shared" si="34"/>
        <v>#NAME?</v>
      </c>
      <c r="Q40" s="12" t="e">
        <f t="shared" si="35"/>
        <v>#NAME?</v>
      </c>
      <c r="R40" s="1"/>
      <c r="U40" s="20">
        <f t="shared" si="36"/>
        <v>0</v>
      </c>
      <c r="V40" s="21" t="e">
        <f t="shared" si="37"/>
        <v>#REF!</v>
      </c>
      <c r="W40" s="21" t="e">
        <f t="shared" si="38"/>
        <v>#REF!</v>
      </c>
      <c r="X40" s="21" t="e">
        <f t="shared" si="39"/>
        <v>#REF!</v>
      </c>
      <c r="Y40" s="21" t="e">
        <f t="shared" si="40"/>
        <v>#REF!</v>
      </c>
      <c r="Z40" s="21" t="e">
        <f t="shared" si="41"/>
        <v>#REF!</v>
      </c>
      <c r="AA40" s="22" t="e">
        <f t="shared" si="42"/>
        <v>#N/A</v>
      </c>
      <c r="AB40" s="22" t="e">
        <f t="shared" si="43"/>
        <v>#NAME?</v>
      </c>
      <c r="AC40" s="22" t="e">
        <f t="shared" si="44"/>
        <v>#NAME?</v>
      </c>
      <c r="AD40" s="2" t="e">
        <f t="shared" si="45"/>
        <v>#NAME?</v>
      </c>
    </row>
    <row r="41" spans="1:30" ht="14.25" customHeight="1">
      <c r="A41" s="28"/>
      <c r="B41" s="28"/>
      <c r="C41" s="28"/>
      <c r="D41" s="29"/>
      <c r="E41" s="12" t="e">
        <f t="shared" si="23"/>
        <v>#REF!</v>
      </c>
      <c r="F41" s="12" t="e">
        <f t="shared" si="24"/>
        <v>#REF!</v>
      </c>
      <c r="G41" s="12" t="e">
        <f t="shared" si="25"/>
        <v>#REF!</v>
      </c>
      <c r="H41" s="12" t="e">
        <f t="shared" si="26"/>
        <v>#REF!</v>
      </c>
      <c r="I41" s="12" t="e">
        <f t="shared" si="27"/>
        <v>#REF!</v>
      </c>
      <c r="J41" s="12" t="e">
        <f t="shared" si="28"/>
        <v>#NAME?</v>
      </c>
      <c r="K41" s="12" t="e">
        <f t="shared" si="29"/>
        <v>#NAME?</v>
      </c>
      <c r="L41" s="12" t="e">
        <f t="shared" si="30"/>
        <v>#NAME?</v>
      </c>
      <c r="M41" s="12" t="e">
        <f t="shared" si="31"/>
        <v>#NAME?</v>
      </c>
      <c r="N41" s="12" t="e">
        <f t="shared" si="32"/>
        <v>#NAME?</v>
      </c>
      <c r="O41" s="57" t="e">
        <f t="shared" si="33"/>
        <v>#N/A</v>
      </c>
      <c r="P41" s="12" t="e">
        <f t="shared" si="34"/>
        <v>#NAME?</v>
      </c>
      <c r="Q41" s="12" t="e">
        <f t="shared" si="35"/>
        <v>#NAME?</v>
      </c>
      <c r="R41" s="1"/>
      <c r="U41" s="20">
        <f t="shared" si="36"/>
        <v>0</v>
      </c>
      <c r="V41" s="21" t="e">
        <f t="shared" si="37"/>
        <v>#REF!</v>
      </c>
      <c r="W41" s="21" t="e">
        <f t="shared" si="38"/>
        <v>#REF!</v>
      </c>
      <c r="X41" s="21" t="e">
        <f t="shared" si="39"/>
        <v>#REF!</v>
      </c>
      <c r="Y41" s="21" t="e">
        <f t="shared" si="40"/>
        <v>#REF!</v>
      </c>
      <c r="Z41" s="21" t="e">
        <f t="shared" si="41"/>
        <v>#REF!</v>
      </c>
      <c r="AA41" s="22" t="e">
        <f t="shared" si="42"/>
        <v>#N/A</v>
      </c>
      <c r="AB41" s="22" t="e">
        <f t="shared" si="43"/>
        <v>#NAME?</v>
      </c>
      <c r="AC41" s="22" t="e">
        <f t="shared" si="44"/>
        <v>#NAME?</v>
      </c>
      <c r="AD41" s="2" t="e">
        <f t="shared" si="45"/>
        <v>#NAME?</v>
      </c>
    </row>
    <row r="42" spans="1:30" ht="14.25" customHeight="1">
      <c r="A42" s="28"/>
      <c r="B42" s="28"/>
      <c r="C42" s="28"/>
      <c r="D42" s="31"/>
      <c r="E42" s="12" t="e">
        <f t="shared" si="23"/>
        <v>#REF!</v>
      </c>
      <c r="F42" s="12" t="e">
        <f t="shared" si="24"/>
        <v>#REF!</v>
      </c>
      <c r="G42" s="12" t="e">
        <f t="shared" si="25"/>
        <v>#REF!</v>
      </c>
      <c r="H42" s="12" t="e">
        <f t="shared" si="26"/>
        <v>#REF!</v>
      </c>
      <c r="I42" s="12" t="e">
        <f t="shared" si="27"/>
        <v>#REF!</v>
      </c>
      <c r="J42" s="12" t="e">
        <f t="shared" si="28"/>
        <v>#NAME?</v>
      </c>
      <c r="K42" s="12" t="e">
        <f t="shared" si="29"/>
        <v>#NAME?</v>
      </c>
      <c r="L42" s="12" t="e">
        <f t="shared" si="30"/>
        <v>#NAME?</v>
      </c>
      <c r="M42" s="12" t="e">
        <f t="shared" si="31"/>
        <v>#NAME?</v>
      </c>
      <c r="N42" s="12" t="e">
        <f t="shared" si="32"/>
        <v>#NAME?</v>
      </c>
      <c r="O42" s="57" t="e">
        <f t="shared" si="33"/>
        <v>#N/A</v>
      </c>
      <c r="P42" s="12" t="e">
        <f t="shared" si="34"/>
        <v>#NAME?</v>
      </c>
      <c r="Q42" s="12" t="e">
        <f t="shared" si="35"/>
        <v>#NAME?</v>
      </c>
      <c r="R42" s="1"/>
      <c r="U42" s="20">
        <f t="shared" si="36"/>
        <v>0</v>
      </c>
      <c r="V42" s="21" t="e">
        <f t="shared" si="37"/>
        <v>#REF!</v>
      </c>
      <c r="W42" s="21" t="e">
        <f t="shared" si="38"/>
        <v>#REF!</v>
      </c>
      <c r="X42" s="21" t="e">
        <f t="shared" si="39"/>
        <v>#REF!</v>
      </c>
      <c r="Y42" s="21" t="e">
        <f t="shared" si="40"/>
        <v>#REF!</v>
      </c>
      <c r="Z42" s="21" t="e">
        <f t="shared" si="41"/>
        <v>#REF!</v>
      </c>
      <c r="AA42" s="22" t="e">
        <f t="shared" si="42"/>
        <v>#N/A</v>
      </c>
      <c r="AB42" s="22" t="e">
        <f t="shared" si="43"/>
        <v>#NAME?</v>
      </c>
      <c r="AC42" s="22" t="e">
        <f t="shared" si="44"/>
        <v>#NAME?</v>
      </c>
      <c r="AD42" s="2" t="e">
        <f t="shared" si="45"/>
        <v>#NAME?</v>
      </c>
    </row>
    <row r="43" spans="1:30" ht="14.25" customHeight="1">
      <c r="A43" s="28"/>
      <c r="B43" s="28"/>
      <c r="C43" s="28"/>
      <c r="D43" s="31"/>
      <c r="E43" s="12" t="e">
        <f t="shared" si="23"/>
        <v>#REF!</v>
      </c>
      <c r="F43" s="12" t="e">
        <f t="shared" si="24"/>
        <v>#REF!</v>
      </c>
      <c r="G43" s="12" t="e">
        <f t="shared" si="25"/>
        <v>#REF!</v>
      </c>
      <c r="H43" s="12" t="e">
        <f t="shared" si="26"/>
        <v>#REF!</v>
      </c>
      <c r="I43" s="12" t="e">
        <f t="shared" si="27"/>
        <v>#REF!</v>
      </c>
      <c r="J43" s="12" t="e">
        <f t="shared" si="28"/>
        <v>#NAME?</v>
      </c>
      <c r="K43" s="12" t="e">
        <f t="shared" si="29"/>
        <v>#NAME?</v>
      </c>
      <c r="L43" s="12" t="e">
        <f t="shared" si="30"/>
        <v>#NAME?</v>
      </c>
      <c r="M43" s="12" t="e">
        <f t="shared" si="31"/>
        <v>#NAME?</v>
      </c>
      <c r="N43" s="12" t="e">
        <f t="shared" si="32"/>
        <v>#NAME?</v>
      </c>
      <c r="O43" s="57" t="e">
        <f t="shared" si="33"/>
        <v>#N/A</v>
      </c>
      <c r="P43" s="12" t="e">
        <f t="shared" si="34"/>
        <v>#NAME?</v>
      </c>
      <c r="Q43" s="12" t="e">
        <f t="shared" si="35"/>
        <v>#NAME?</v>
      </c>
      <c r="R43" s="1"/>
      <c r="U43" s="23">
        <f t="shared" si="36"/>
        <v>0</v>
      </c>
      <c r="V43" s="24" t="e">
        <f t="shared" si="37"/>
        <v>#REF!</v>
      </c>
      <c r="W43" s="24" t="e">
        <f t="shared" si="38"/>
        <v>#REF!</v>
      </c>
      <c r="X43" s="24" t="e">
        <f t="shared" si="39"/>
        <v>#REF!</v>
      </c>
      <c r="Y43" s="24" t="e">
        <f t="shared" si="40"/>
        <v>#REF!</v>
      </c>
      <c r="Z43" s="24" t="e">
        <f t="shared" si="41"/>
        <v>#REF!</v>
      </c>
      <c r="AA43" s="25" t="e">
        <f t="shared" si="42"/>
        <v>#N/A</v>
      </c>
      <c r="AB43" s="25" t="e">
        <f t="shared" si="43"/>
        <v>#NAME?</v>
      </c>
      <c r="AC43" s="25" t="e">
        <f t="shared" si="44"/>
        <v>#NAME?</v>
      </c>
      <c r="AD43" s="3" t="e">
        <f t="shared" si="45"/>
        <v>#NAME?</v>
      </c>
    </row>
    <row r="44" spans="1:30" ht="14.25" customHeight="1">
      <c r="A44" s="28"/>
      <c r="B44" s="28"/>
      <c r="C44" s="28"/>
      <c r="D44" s="31"/>
      <c r="E44" s="12" t="e">
        <f t="shared" si="23"/>
        <v>#REF!</v>
      </c>
      <c r="F44" s="12" t="e">
        <f t="shared" si="24"/>
        <v>#REF!</v>
      </c>
      <c r="G44" s="12" t="e">
        <f t="shared" si="25"/>
        <v>#REF!</v>
      </c>
      <c r="H44" s="12" t="e">
        <f t="shared" si="26"/>
        <v>#REF!</v>
      </c>
      <c r="I44" s="12" t="e">
        <f t="shared" si="27"/>
        <v>#REF!</v>
      </c>
      <c r="J44" s="12" t="e">
        <f t="shared" si="28"/>
        <v>#NAME?</v>
      </c>
      <c r="K44" s="12" t="e">
        <f t="shared" si="29"/>
        <v>#NAME?</v>
      </c>
      <c r="L44" s="12" t="e">
        <f t="shared" si="30"/>
        <v>#NAME?</v>
      </c>
      <c r="M44" s="12" t="e">
        <f t="shared" si="31"/>
        <v>#NAME?</v>
      </c>
      <c r="N44" s="12" t="e">
        <f t="shared" si="32"/>
        <v>#NAME?</v>
      </c>
      <c r="O44" s="57" t="e">
        <f t="shared" si="33"/>
        <v>#N/A</v>
      </c>
      <c r="P44" s="12" t="e">
        <f t="shared" si="34"/>
        <v>#NAME?</v>
      </c>
      <c r="Q44" s="12" t="e">
        <f t="shared" si="35"/>
        <v>#NAME?</v>
      </c>
      <c r="R44" s="1"/>
      <c r="U44" s="16">
        <f t="shared" si="36"/>
        <v>0</v>
      </c>
      <c r="V44" s="17" t="e">
        <f t="shared" si="37"/>
        <v>#REF!</v>
      </c>
      <c r="W44" s="17" t="e">
        <f t="shared" si="38"/>
        <v>#REF!</v>
      </c>
      <c r="X44" s="17" t="e">
        <f t="shared" si="39"/>
        <v>#REF!</v>
      </c>
      <c r="Y44" s="17" t="e">
        <f t="shared" si="40"/>
        <v>#REF!</v>
      </c>
      <c r="Z44" s="17" t="e">
        <f t="shared" si="41"/>
        <v>#REF!</v>
      </c>
      <c r="AA44" s="18" t="e">
        <f t="shared" si="42"/>
        <v>#N/A</v>
      </c>
      <c r="AB44" s="18" t="e">
        <f t="shared" si="43"/>
        <v>#NAME?</v>
      </c>
      <c r="AC44" s="18" t="e">
        <f t="shared" si="44"/>
        <v>#NAME?</v>
      </c>
      <c r="AD44" s="19" t="e">
        <f t="shared" si="45"/>
        <v>#NAME?</v>
      </c>
    </row>
    <row r="45" spans="1:30" ht="14.25" customHeight="1">
      <c r="A45" s="28"/>
      <c r="B45" s="28"/>
      <c r="C45" s="28"/>
      <c r="D45" s="31"/>
      <c r="E45" s="12" t="e">
        <f t="shared" si="23"/>
        <v>#REF!</v>
      </c>
      <c r="F45" s="12" t="e">
        <f t="shared" si="24"/>
        <v>#REF!</v>
      </c>
      <c r="G45" s="12" t="e">
        <f t="shared" si="25"/>
        <v>#REF!</v>
      </c>
      <c r="H45" s="12" t="e">
        <f t="shared" si="26"/>
        <v>#REF!</v>
      </c>
      <c r="I45" s="12" t="e">
        <f t="shared" si="27"/>
        <v>#REF!</v>
      </c>
      <c r="J45" s="12" t="e">
        <f t="shared" si="28"/>
        <v>#NAME?</v>
      </c>
      <c r="K45" s="12" t="e">
        <f t="shared" si="29"/>
        <v>#NAME?</v>
      </c>
      <c r="L45" s="12" t="e">
        <f t="shared" si="30"/>
        <v>#NAME?</v>
      </c>
      <c r="M45" s="12" t="e">
        <f t="shared" si="31"/>
        <v>#NAME?</v>
      </c>
      <c r="N45" s="12" t="e">
        <f t="shared" si="32"/>
        <v>#NAME?</v>
      </c>
      <c r="O45" s="57" t="e">
        <f t="shared" si="33"/>
        <v>#N/A</v>
      </c>
      <c r="P45" s="12" t="e">
        <f t="shared" si="34"/>
        <v>#NAME?</v>
      </c>
      <c r="Q45" s="12" t="e">
        <f t="shared" si="35"/>
        <v>#NAME?</v>
      </c>
      <c r="R45" s="1"/>
      <c r="U45" s="20">
        <f t="shared" si="36"/>
        <v>0</v>
      </c>
      <c r="V45" s="21" t="e">
        <f t="shared" si="37"/>
        <v>#REF!</v>
      </c>
      <c r="W45" s="21" t="e">
        <f t="shared" si="38"/>
        <v>#REF!</v>
      </c>
      <c r="X45" s="21" t="e">
        <f t="shared" si="39"/>
        <v>#REF!</v>
      </c>
      <c r="Y45" s="21" t="e">
        <f t="shared" si="40"/>
        <v>#REF!</v>
      </c>
      <c r="Z45" s="21" t="e">
        <f t="shared" si="41"/>
        <v>#REF!</v>
      </c>
      <c r="AA45" s="22" t="e">
        <f t="shared" si="42"/>
        <v>#N/A</v>
      </c>
      <c r="AB45" s="22" t="e">
        <f t="shared" si="43"/>
        <v>#NAME?</v>
      </c>
      <c r="AC45" s="22" t="e">
        <f t="shared" si="44"/>
        <v>#NAME?</v>
      </c>
      <c r="AD45" s="2" t="e">
        <f t="shared" si="45"/>
        <v>#NAME?</v>
      </c>
    </row>
    <row r="46" spans="1:30" ht="14.25" customHeight="1">
      <c r="A46" s="28"/>
      <c r="B46" s="28"/>
      <c r="C46" s="28"/>
      <c r="D46" s="31"/>
      <c r="E46" s="12" t="e">
        <f t="shared" si="23"/>
        <v>#REF!</v>
      </c>
      <c r="F46" s="12" t="e">
        <f t="shared" si="24"/>
        <v>#REF!</v>
      </c>
      <c r="G46" s="12" t="e">
        <f t="shared" si="25"/>
        <v>#REF!</v>
      </c>
      <c r="H46" s="12" t="e">
        <f t="shared" si="26"/>
        <v>#REF!</v>
      </c>
      <c r="I46" s="12" t="e">
        <f t="shared" si="27"/>
        <v>#REF!</v>
      </c>
      <c r="J46" s="12" t="e">
        <f t="shared" si="28"/>
        <v>#NAME?</v>
      </c>
      <c r="K46" s="12" t="e">
        <f t="shared" si="29"/>
        <v>#NAME?</v>
      </c>
      <c r="L46" s="12" t="e">
        <f t="shared" si="30"/>
        <v>#NAME?</v>
      </c>
      <c r="M46" s="12" t="e">
        <f t="shared" si="31"/>
        <v>#NAME?</v>
      </c>
      <c r="N46" s="12" t="e">
        <f t="shared" si="32"/>
        <v>#NAME?</v>
      </c>
      <c r="O46" s="57" t="e">
        <f t="shared" si="33"/>
        <v>#N/A</v>
      </c>
      <c r="P46" s="12" t="e">
        <f t="shared" si="34"/>
        <v>#NAME?</v>
      </c>
      <c r="Q46" s="12" t="e">
        <f t="shared" si="35"/>
        <v>#NAME?</v>
      </c>
      <c r="R46" s="1"/>
      <c r="U46" s="20">
        <f t="shared" si="36"/>
        <v>0</v>
      </c>
      <c r="V46" s="21" t="e">
        <f t="shared" si="37"/>
        <v>#REF!</v>
      </c>
      <c r="W46" s="21" t="e">
        <f t="shared" si="38"/>
        <v>#REF!</v>
      </c>
      <c r="X46" s="21" t="e">
        <f t="shared" si="39"/>
        <v>#REF!</v>
      </c>
      <c r="Y46" s="21" t="e">
        <f t="shared" si="40"/>
        <v>#REF!</v>
      </c>
      <c r="Z46" s="21" t="e">
        <f t="shared" si="41"/>
        <v>#REF!</v>
      </c>
      <c r="AA46" s="22" t="e">
        <f t="shared" si="42"/>
        <v>#N/A</v>
      </c>
      <c r="AB46" s="22" t="e">
        <f t="shared" si="43"/>
        <v>#NAME?</v>
      </c>
      <c r="AC46" s="22" t="e">
        <f t="shared" si="44"/>
        <v>#NAME?</v>
      </c>
      <c r="AD46" s="2" t="e">
        <f t="shared" si="45"/>
        <v>#NAME?</v>
      </c>
    </row>
    <row r="47" spans="1:30" ht="14.25" customHeight="1">
      <c r="A47" s="28"/>
      <c r="B47" s="28"/>
      <c r="C47" s="28"/>
      <c r="D47" s="31"/>
      <c r="E47" s="12" t="e">
        <f t="shared" si="23"/>
        <v>#REF!</v>
      </c>
      <c r="F47" s="12" t="e">
        <f t="shared" si="24"/>
        <v>#REF!</v>
      </c>
      <c r="G47" s="12" t="e">
        <f t="shared" si="25"/>
        <v>#REF!</v>
      </c>
      <c r="H47" s="12" t="e">
        <f t="shared" si="26"/>
        <v>#REF!</v>
      </c>
      <c r="I47" s="12" t="e">
        <f t="shared" si="27"/>
        <v>#REF!</v>
      </c>
      <c r="J47" s="12" t="e">
        <f t="shared" si="28"/>
        <v>#NAME?</v>
      </c>
      <c r="K47" s="12" t="e">
        <f t="shared" si="29"/>
        <v>#NAME?</v>
      </c>
      <c r="L47" s="12" t="e">
        <f t="shared" si="30"/>
        <v>#NAME?</v>
      </c>
      <c r="M47" s="12" t="e">
        <f t="shared" si="31"/>
        <v>#NAME?</v>
      </c>
      <c r="N47" s="12" t="e">
        <f t="shared" si="32"/>
        <v>#NAME?</v>
      </c>
      <c r="O47" s="57" t="e">
        <f t="shared" si="33"/>
        <v>#N/A</v>
      </c>
      <c r="P47" s="12" t="e">
        <f t="shared" si="34"/>
        <v>#NAME?</v>
      </c>
      <c r="Q47" s="12" t="e">
        <f t="shared" si="35"/>
        <v>#NAME?</v>
      </c>
      <c r="R47" s="1"/>
      <c r="U47" s="20">
        <f t="shared" si="36"/>
        <v>0</v>
      </c>
      <c r="V47" s="21" t="e">
        <f t="shared" si="37"/>
        <v>#REF!</v>
      </c>
      <c r="W47" s="21" t="e">
        <f t="shared" si="38"/>
        <v>#REF!</v>
      </c>
      <c r="X47" s="21" t="e">
        <f t="shared" si="39"/>
        <v>#REF!</v>
      </c>
      <c r="Y47" s="21" t="e">
        <f t="shared" si="40"/>
        <v>#REF!</v>
      </c>
      <c r="Z47" s="21" t="e">
        <f t="shared" si="41"/>
        <v>#REF!</v>
      </c>
      <c r="AA47" s="22" t="e">
        <f t="shared" si="42"/>
        <v>#N/A</v>
      </c>
      <c r="AB47" s="22" t="e">
        <f t="shared" si="43"/>
        <v>#NAME?</v>
      </c>
      <c r="AC47" s="22" t="e">
        <f t="shared" si="44"/>
        <v>#NAME?</v>
      </c>
      <c r="AD47" s="2" t="e">
        <f t="shared" si="45"/>
        <v>#NAME?</v>
      </c>
    </row>
    <row r="48" spans="1:30" ht="14.25" customHeight="1">
      <c r="A48" s="28"/>
      <c r="B48" s="28"/>
      <c r="C48" s="28"/>
      <c r="D48" s="31"/>
      <c r="E48" s="12" t="e">
        <f t="shared" si="23"/>
        <v>#REF!</v>
      </c>
      <c r="F48" s="12" t="e">
        <f t="shared" si="24"/>
        <v>#REF!</v>
      </c>
      <c r="G48" s="12" t="e">
        <f t="shared" si="25"/>
        <v>#REF!</v>
      </c>
      <c r="H48" s="12" t="e">
        <f t="shared" si="26"/>
        <v>#REF!</v>
      </c>
      <c r="I48" s="12" t="e">
        <f t="shared" si="27"/>
        <v>#REF!</v>
      </c>
      <c r="J48" s="12" t="e">
        <f t="shared" si="28"/>
        <v>#NAME?</v>
      </c>
      <c r="K48" s="12" t="e">
        <f t="shared" si="29"/>
        <v>#NAME?</v>
      </c>
      <c r="L48" s="12" t="e">
        <f t="shared" si="30"/>
        <v>#NAME?</v>
      </c>
      <c r="M48" s="12" t="e">
        <f t="shared" si="31"/>
        <v>#NAME?</v>
      </c>
      <c r="N48" s="12" t="e">
        <f t="shared" si="32"/>
        <v>#NAME?</v>
      </c>
      <c r="O48" s="57" t="e">
        <f t="shared" si="33"/>
        <v>#N/A</v>
      </c>
      <c r="P48" s="12" t="e">
        <f t="shared" si="34"/>
        <v>#NAME?</v>
      </c>
      <c r="Q48" s="12" t="e">
        <f t="shared" si="35"/>
        <v>#NAME?</v>
      </c>
      <c r="R48" s="1"/>
      <c r="U48" s="23">
        <f t="shared" si="36"/>
        <v>0</v>
      </c>
      <c r="V48" s="24" t="e">
        <f t="shared" si="37"/>
        <v>#REF!</v>
      </c>
      <c r="W48" s="24" t="e">
        <f t="shared" si="38"/>
        <v>#REF!</v>
      </c>
      <c r="X48" s="24" t="e">
        <f t="shared" si="39"/>
        <v>#REF!</v>
      </c>
      <c r="Y48" s="24" t="e">
        <f t="shared" si="40"/>
        <v>#REF!</v>
      </c>
      <c r="Z48" s="24" t="e">
        <f t="shared" si="41"/>
        <v>#REF!</v>
      </c>
      <c r="AA48" s="25" t="e">
        <f t="shared" si="42"/>
        <v>#N/A</v>
      </c>
      <c r="AB48" s="25" t="e">
        <f t="shared" si="43"/>
        <v>#NAME?</v>
      </c>
      <c r="AC48" s="25" t="e">
        <f t="shared" si="44"/>
        <v>#NAME?</v>
      </c>
      <c r="AD48" s="3" t="e">
        <f t="shared" si="45"/>
        <v>#NAME?</v>
      </c>
    </row>
    <row r="49" spans="1:30" ht="14.25" customHeight="1">
      <c r="A49" s="28"/>
      <c r="B49" s="28"/>
      <c r="C49" s="28"/>
      <c r="D49" s="31"/>
      <c r="E49" s="12" t="e">
        <f t="shared" si="23"/>
        <v>#REF!</v>
      </c>
      <c r="F49" s="12" t="e">
        <f t="shared" si="24"/>
        <v>#REF!</v>
      </c>
      <c r="G49" s="12" t="e">
        <f t="shared" si="25"/>
        <v>#REF!</v>
      </c>
      <c r="H49" s="12" t="e">
        <f t="shared" si="26"/>
        <v>#REF!</v>
      </c>
      <c r="I49" s="12" t="e">
        <f t="shared" si="27"/>
        <v>#REF!</v>
      </c>
      <c r="J49" s="12" t="e">
        <f t="shared" si="28"/>
        <v>#NAME?</v>
      </c>
      <c r="K49" s="12" t="e">
        <f t="shared" si="29"/>
        <v>#NAME?</v>
      </c>
      <c r="L49" s="12" t="e">
        <f t="shared" si="30"/>
        <v>#NAME?</v>
      </c>
      <c r="M49" s="12" t="e">
        <f t="shared" si="31"/>
        <v>#NAME?</v>
      </c>
      <c r="N49" s="12" t="e">
        <f t="shared" si="32"/>
        <v>#NAME?</v>
      </c>
      <c r="O49" s="57" t="e">
        <f t="shared" si="33"/>
        <v>#N/A</v>
      </c>
      <c r="P49" s="12" t="e">
        <f t="shared" si="34"/>
        <v>#NAME?</v>
      </c>
      <c r="Q49" s="12" t="e">
        <f t="shared" si="35"/>
        <v>#NAME?</v>
      </c>
      <c r="R49" s="1"/>
      <c r="U49" s="16">
        <f t="shared" si="36"/>
        <v>0</v>
      </c>
      <c r="V49" s="17" t="e">
        <f t="shared" si="37"/>
        <v>#REF!</v>
      </c>
      <c r="W49" s="17" t="e">
        <f t="shared" si="38"/>
        <v>#REF!</v>
      </c>
      <c r="X49" s="17" t="e">
        <f t="shared" si="39"/>
        <v>#REF!</v>
      </c>
      <c r="Y49" s="17" t="e">
        <f t="shared" si="40"/>
        <v>#REF!</v>
      </c>
      <c r="Z49" s="17" t="e">
        <f t="shared" si="41"/>
        <v>#REF!</v>
      </c>
      <c r="AA49" s="18" t="e">
        <f t="shared" si="42"/>
        <v>#N/A</v>
      </c>
      <c r="AB49" s="18" t="e">
        <f t="shared" si="43"/>
        <v>#NAME?</v>
      </c>
      <c r="AC49" s="18" t="e">
        <f t="shared" si="44"/>
        <v>#NAME?</v>
      </c>
      <c r="AD49" s="19" t="e">
        <f t="shared" si="45"/>
        <v>#NAME?</v>
      </c>
    </row>
    <row r="50" spans="1:30" ht="14.25" customHeight="1">
      <c r="A50" s="28"/>
      <c r="B50" s="28"/>
      <c r="C50" s="28"/>
      <c r="D50" s="31"/>
      <c r="E50" s="12" t="e">
        <f t="shared" si="23"/>
        <v>#REF!</v>
      </c>
      <c r="F50" s="12" t="e">
        <f t="shared" si="24"/>
        <v>#REF!</v>
      </c>
      <c r="G50" s="12" t="e">
        <f t="shared" si="25"/>
        <v>#REF!</v>
      </c>
      <c r="H50" s="12" t="e">
        <f t="shared" si="26"/>
        <v>#REF!</v>
      </c>
      <c r="I50" s="12" t="e">
        <f t="shared" si="27"/>
        <v>#REF!</v>
      </c>
      <c r="J50" s="12" t="e">
        <f t="shared" si="28"/>
        <v>#NAME?</v>
      </c>
      <c r="K50" s="12" t="e">
        <f t="shared" si="29"/>
        <v>#NAME?</v>
      </c>
      <c r="L50" s="12" t="e">
        <f t="shared" si="30"/>
        <v>#NAME?</v>
      </c>
      <c r="M50" s="12" t="e">
        <f t="shared" si="31"/>
        <v>#NAME?</v>
      </c>
      <c r="N50" s="12" t="e">
        <f t="shared" si="32"/>
        <v>#NAME?</v>
      </c>
      <c r="O50" s="57" t="e">
        <f t="shared" si="33"/>
        <v>#N/A</v>
      </c>
      <c r="P50" s="12" t="e">
        <f t="shared" si="34"/>
        <v>#NAME?</v>
      </c>
      <c r="Q50" s="12" t="e">
        <f t="shared" si="35"/>
        <v>#NAME?</v>
      </c>
      <c r="R50" s="1"/>
      <c r="U50" s="20">
        <f t="shared" si="36"/>
        <v>0</v>
      </c>
      <c r="V50" s="21" t="e">
        <f t="shared" si="37"/>
        <v>#REF!</v>
      </c>
      <c r="W50" s="21" t="e">
        <f t="shared" si="38"/>
        <v>#REF!</v>
      </c>
      <c r="X50" s="21" t="e">
        <f t="shared" si="39"/>
        <v>#REF!</v>
      </c>
      <c r="Y50" s="21" t="e">
        <f t="shared" si="40"/>
        <v>#REF!</v>
      </c>
      <c r="Z50" s="21" t="e">
        <f t="shared" si="41"/>
        <v>#REF!</v>
      </c>
      <c r="AA50" s="22" t="e">
        <f t="shared" si="42"/>
        <v>#N/A</v>
      </c>
      <c r="AB50" s="22" t="e">
        <f t="shared" si="43"/>
        <v>#NAME?</v>
      </c>
      <c r="AC50" s="22" t="e">
        <f t="shared" si="44"/>
        <v>#NAME?</v>
      </c>
      <c r="AD50" s="2" t="e">
        <f t="shared" si="45"/>
        <v>#NAME?</v>
      </c>
    </row>
    <row r="51" spans="1:30" ht="14.25" customHeight="1">
      <c r="A51" s="28"/>
      <c r="B51" s="28"/>
      <c r="C51" s="28"/>
      <c r="D51" s="31"/>
      <c r="E51" s="12" t="e">
        <f t="shared" si="23"/>
        <v>#REF!</v>
      </c>
      <c r="F51" s="12" t="e">
        <f t="shared" si="24"/>
        <v>#REF!</v>
      </c>
      <c r="G51" s="12" t="e">
        <f t="shared" si="25"/>
        <v>#REF!</v>
      </c>
      <c r="H51" s="12" t="e">
        <f t="shared" si="26"/>
        <v>#REF!</v>
      </c>
      <c r="I51" s="12" t="e">
        <f t="shared" si="27"/>
        <v>#REF!</v>
      </c>
      <c r="J51" s="12" t="e">
        <f t="shared" si="28"/>
        <v>#NAME?</v>
      </c>
      <c r="K51" s="12" t="e">
        <f t="shared" si="29"/>
        <v>#NAME?</v>
      </c>
      <c r="L51" s="12" t="e">
        <f t="shared" si="30"/>
        <v>#NAME?</v>
      </c>
      <c r="M51" s="12" t="e">
        <f t="shared" si="31"/>
        <v>#NAME?</v>
      </c>
      <c r="N51" s="12" t="e">
        <f t="shared" si="32"/>
        <v>#NAME?</v>
      </c>
      <c r="O51" s="57" t="e">
        <f t="shared" si="33"/>
        <v>#N/A</v>
      </c>
      <c r="P51" s="12" t="e">
        <f t="shared" si="34"/>
        <v>#NAME?</v>
      </c>
      <c r="Q51" s="12" t="e">
        <f t="shared" si="35"/>
        <v>#NAME?</v>
      </c>
      <c r="R51" s="1"/>
      <c r="U51" s="20">
        <f t="shared" si="36"/>
        <v>0</v>
      </c>
      <c r="V51" s="21" t="e">
        <f t="shared" si="37"/>
        <v>#REF!</v>
      </c>
      <c r="W51" s="21" t="e">
        <f t="shared" si="38"/>
        <v>#REF!</v>
      </c>
      <c r="X51" s="21" t="e">
        <f t="shared" si="39"/>
        <v>#REF!</v>
      </c>
      <c r="Y51" s="21" t="e">
        <f t="shared" si="40"/>
        <v>#REF!</v>
      </c>
      <c r="Z51" s="21" t="e">
        <f t="shared" si="41"/>
        <v>#REF!</v>
      </c>
      <c r="AA51" s="22" t="e">
        <f t="shared" si="42"/>
        <v>#N/A</v>
      </c>
      <c r="AB51" s="22" t="e">
        <f t="shared" si="43"/>
        <v>#NAME?</v>
      </c>
      <c r="AC51" s="22" t="e">
        <f t="shared" si="44"/>
        <v>#NAME?</v>
      </c>
      <c r="AD51" s="2" t="e">
        <f t="shared" si="45"/>
        <v>#NAME?</v>
      </c>
    </row>
    <row r="52" spans="1:30" ht="14.25" customHeight="1">
      <c r="A52" s="28"/>
      <c r="B52" s="28"/>
      <c r="C52" s="28"/>
      <c r="D52" s="31"/>
      <c r="E52" s="12" t="e">
        <f t="shared" si="23"/>
        <v>#REF!</v>
      </c>
      <c r="F52" s="12" t="e">
        <f t="shared" si="24"/>
        <v>#REF!</v>
      </c>
      <c r="G52" s="12" t="e">
        <f t="shared" si="25"/>
        <v>#REF!</v>
      </c>
      <c r="H52" s="12" t="e">
        <f t="shared" si="26"/>
        <v>#REF!</v>
      </c>
      <c r="I52" s="12" t="e">
        <f t="shared" si="27"/>
        <v>#REF!</v>
      </c>
      <c r="J52" s="12" t="e">
        <f t="shared" si="28"/>
        <v>#NAME?</v>
      </c>
      <c r="K52" s="12" t="e">
        <f t="shared" si="29"/>
        <v>#NAME?</v>
      </c>
      <c r="L52" s="12" t="e">
        <f t="shared" si="30"/>
        <v>#NAME?</v>
      </c>
      <c r="M52" s="12" t="e">
        <f t="shared" si="31"/>
        <v>#NAME?</v>
      </c>
      <c r="N52" s="12" t="e">
        <f t="shared" si="32"/>
        <v>#NAME?</v>
      </c>
      <c r="O52" s="57" t="e">
        <f t="shared" si="33"/>
        <v>#N/A</v>
      </c>
      <c r="P52" s="12" t="e">
        <f t="shared" si="34"/>
        <v>#NAME?</v>
      </c>
      <c r="Q52" s="12" t="e">
        <f t="shared" si="35"/>
        <v>#NAME?</v>
      </c>
      <c r="R52" s="1"/>
      <c r="U52" s="20">
        <f t="shared" si="36"/>
        <v>0</v>
      </c>
      <c r="V52" s="21" t="e">
        <f t="shared" si="37"/>
        <v>#REF!</v>
      </c>
      <c r="W52" s="21" t="e">
        <f t="shared" si="38"/>
        <v>#REF!</v>
      </c>
      <c r="X52" s="21" t="e">
        <f t="shared" si="39"/>
        <v>#REF!</v>
      </c>
      <c r="Y52" s="21" t="e">
        <f t="shared" si="40"/>
        <v>#REF!</v>
      </c>
      <c r="Z52" s="21" t="e">
        <f t="shared" si="41"/>
        <v>#REF!</v>
      </c>
      <c r="AA52" s="22" t="e">
        <f t="shared" si="42"/>
        <v>#N/A</v>
      </c>
      <c r="AB52" s="22" t="e">
        <f t="shared" si="43"/>
        <v>#NAME?</v>
      </c>
      <c r="AC52" s="22" t="e">
        <f t="shared" si="44"/>
        <v>#NAME?</v>
      </c>
      <c r="AD52" s="2" t="e">
        <f t="shared" si="45"/>
        <v>#NAME?</v>
      </c>
    </row>
    <row r="53" spans="1:30" ht="14.25" customHeight="1">
      <c r="A53" s="28"/>
      <c r="B53" s="28"/>
      <c r="C53" s="28"/>
      <c r="D53" s="31"/>
      <c r="E53" s="12" t="e">
        <f t="shared" si="23"/>
        <v>#REF!</v>
      </c>
      <c r="F53" s="12" t="e">
        <f t="shared" si="24"/>
        <v>#REF!</v>
      </c>
      <c r="G53" s="12" t="e">
        <f t="shared" si="25"/>
        <v>#REF!</v>
      </c>
      <c r="H53" s="12" t="e">
        <f t="shared" si="26"/>
        <v>#REF!</v>
      </c>
      <c r="I53" s="12" t="e">
        <f t="shared" si="27"/>
        <v>#REF!</v>
      </c>
      <c r="J53" s="12" t="e">
        <f t="shared" si="28"/>
        <v>#NAME?</v>
      </c>
      <c r="K53" s="12" t="e">
        <f t="shared" si="29"/>
        <v>#NAME?</v>
      </c>
      <c r="L53" s="12" t="e">
        <f t="shared" si="30"/>
        <v>#NAME?</v>
      </c>
      <c r="M53" s="12" t="e">
        <f t="shared" si="31"/>
        <v>#NAME?</v>
      </c>
      <c r="N53" s="12" t="e">
        <f t="shared" si="32"/>
        <v>#NAME?</v>
      </c>
      <c r="O53" s="57" t="e">
        <f t="shared" si="33"/>
        <v>#N/A</v>
      </c>
      <c r="P53" s="12" t="e">
        <f t="shared" si="34"/>
        <v>#NAME?</v>
      </c>
      <c r="Q53" s="12" t="e">
        <f t="shared" si="35"/>
        <v>#NAME?</v>
      </c>
      <c r="R53" s="1"/>
      <c r="U53" s="23">
        <f t="shared" si="36"/>
        <v>0</v>
      </c>
      <c r="V53" s="24" t="e">
        <f t="shared" si="37"/>
        <v>#REF!</v>
      </c>
      <c r="W53" s="24" t="e">
        <f t="shared" si="38"/>
        <v>#REF!</v>
      </c>
      <c r="X53" s="24" t="e">
        <f t="shared" si="39"/>
        <v>#REF!</v>
      </c>
      <c r="Y53" s="24" t="e">
        <f t="shared" si="40"/>
        <v>#REF!</v>
      </c>
      <c r="Z53" s="24" t="e">
        <f t="shared" si="41"/>
        <v>#REF!</v>
      </c>
      <c r="AA53" s="25" t="e">
        <f t="shared" si="42"/>
        <v>#N/A</v>
      </c>
      <c r="AB53" s="25" t="e">
        <f t="shared" si="43"/>
        <v>#NAME?</v>
      </c>
      <c r="AC53" s="25" t="e">
        <f t="shared" si="44"/>
        <v>#NAME?</v>
      </c>
      <c r="AD53" s="3" t="e">
        <f t="shared" si="45"/>
        <v>#NAME?</v>
      </c>
    </row>
    <row r="54" spans="1:30" ht="14.25" customHeight="1">
      <c r="A54" s="28"/>
      <c r="B54" s="28"/>
      <c r="C54" s="28"/>
      <c r="D54" s="31"/>
      <c r="E54" s="12" t="e">
        <f t="shared" si="23"/>
        <v>#REF!</v>
      </c>
      <c r="F54" s="12" t="e">
        <f t="shared" si="24"/>
        <v>#REF!</v>
      </c>
      <c r="G54" s="12" t="e">
        <f t="shared" si="25"/>
        <v>#REF!</v>
      </c>
      <c r="H54" s="12" t="e">
        <f t="shared" si="26"/>
        <v>#REF!</v>
      </c>
      <c r="I54" s="12" t="e">
        <f t="shared" si="27"/>
        <v>#REF!</v>
      </c>
      <c r="J54" s="12" t="e">
        <f t="shared" si="28"/>
        <v>#NAME?</v>
      </c>
      <c r="K54" s="12" t="e">
        <f t="shared" si="29"/>
        <v>#NAME?</v>
      </c>
      <c r="L54" s="12" t="e">
        <f t="shared" si="30"/>
        <v>#NAME?</v>
      </c>
      <c r="M54" s="12" t="e">
        <f t="shared" si="31"/>
        <v>#NAME?</v>
      </c>
      <c r="N54" s="12" t="e">
        <f t="shared" si="32"/>
        <v>#NAME?</v>
      </c>
      <c r="O54" s="57" t="e">
        <f t="shared" si="33"/>
        <v>#N/A</v>
      </c>
      <c r="P54" s="12" t="e">
        <f t="shared" si="34"/>
        <v>#NAME?</v>
      </c>
      <c r="Q54" s="12" t="e">
        <f t="shared" si="35"/>
        <v>#NAME?</v>
      </c>
      <c r="R54" s="1"/>
      <c r="U54" s="16">
        <f t="shared" si="36"/>
        <v>0</v>
      </c>
      <c r="V54" s="17" t="e">
        <f t="shared" si="37"/>
        <v>#REF!</v>
      </c>
      <c r="W54" s="17" t="e">
        <f t="shared" si="38"/>
        <v>#REF!</v>
      </c>
      <c r="X54" s="17" t="e">
        <f t="shared" si="39"/>
        <v>#REF!</v>
      </c>
      <c r="Y54" s="17" t="e">
        <f t="shared" si="40"/>
        <v>#REF!</v>
      </c>
      <c r="Z54" s="17" t="e">
        <f t="shared" si="41"/>
        <v>#REF!</v>
      </c>
      <c r="AA54" s="18" t="e">
        <f t="shared" si="42"/>
        <v>#N/A</v>
      </c>
      <c r="AB54" s="18" t="e">
        <f t="shared" si="43"/>
        <v>#NAME?</v>
      </c>
      <c r="AC54" s="18" t="e">
        <f t="shared" si="44"/>
        <v>#NAME?</v>
      </c>
      <c r="AD54" s="19" t="e">
        <f t="shared" si="45"/>
        <v>#NAME?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D54"/>
  <sheetViews>
    <sheetView workbookViewId="0" topLeftCell="A1">
      <selection activeCell="C10" sqref="C10"/>
    </sheetView>
  </sheetViews>
  <sheetFormatPr defaultColWidth="9.00390625" defaultRowHeight="12.75"/>
  <cols>
    <col min="1" max="1" width="5.375" style="0" bestFit="1" customWidth="1"/>
    <col min="6" max="6" width="11.125" style="0" bestFit="1" customWidth="1"/>
    <col min="7" max="8" width="11.125" style="0" customWidth="1"/>
    <col min="9" max="9" width="7.25390625" style="0" bestFit="1" customWidth="1"/>
    <col min="10" max="10" width="9.125" style="0" hidden="1" customWidth="1"/>
    <col min="11" max="11" width="15.75390625" style="0" hidden="1" customWidth="1"/>
    <col min="12" max="13" width="15.25390625" style="0" hidden="1" customWidth="1"/>
    <col min="14" max="14" width="10.75390625" style="0" hidden="1" customWidth="1"/>
    <col min="15" max="15" width="9.125" style="0" hidden="1" customWidth="1"/>
    <col min="16" max="16" width="10.75390625" style="0" hidden="1" customWidth="1"/>
    <col min="17" max="18" width="9.125" style="0" hidden="1" customWidth="1"/>
    <col min="19" max="19" width="15.75390625" style="0" hidden="1" customWidth="1"/>
    <col min="20" max="20" width="15.75390625" style="0" customWidth="1"/>
    <col min="21" max="21" width="5.75390625" style="6" customWidth="1"/>
    <col min="22" max="22" width="9.125" style="6" customWidth="1"/>
    <col min="23" max="23" width="11.125" style="6" bestFit="1" customWidth="1"/>
    <col min="24" max="24" width="10.625" style="6" bestFit="1" customWidth="1"/>
    <col min="25" max="25" width="13.125" style="6" bestFit="1" customWidth="1"/>
    <col min="26" max="26" width="7.25390625" style="6" bestFit="1" customWidth="1"/>
    <col min="27" max="27" width="6.00390625" style="0" customWidth="1"/>
    <col min="28" max="28" width="9.625" style="0" customWidth="1"/>
    <col min="29" max="29" width="6.75390625" style="0" customWidth="1"/>
    <col min="30" max="30" width="9.625" style="0" customWidth="1"/>
    <col min="31" max="34" width="15.75390625" style="0" customWidth="1"/>
    <col min="35" max="45" width="9.125" style="0" hidden="1" customWidth="1"/>
  </cols>
  <sheetData>
    <row r="1" spans="6:28" ht="17.25">
      <c r="F1" s="4"/>
      <c r="G1" s="4"/>
      <c r="H1" s="4"/>
      <c r="I1" s="4"/>
      <c r="J1" s="4"/>
      <c r="T1" t="s">
        <v>544</v>
      </c>
      <c r="U1" s="5" t="s">
        <v>572</v>
      </c>
      <c r="AB1" s="7"/>
    </row>
    <row r="2" spans="4:17" ht="12.75" thickBot="1">
      <c r="D2" s="6"/>
      <c r="K2" s="6"/>
      <c r="L2" s="6"/>
      <c r="M2" s="6"/>
      <c r="N2" s="6"/>
      <c r="O2" s="6"/>
      <c r="P2" s="6"/>
      <c r="Q2" s="6"/>
    </row>
    <row r="3" spans="1:30" s="10" customFormat="1" ht="14.25" customHeight="1">
      <c r="A3" s="26" t="s">
        <v>568</v>
      </c>
      <c r="B3" s="26" t="s">
        <v>562</v>
      </c>
      <c r="C3" s="26" t="s">
        <v>552</v>
      </c>
      <c r="D3" s="27" t="s">
        <v>553</v>
      </c>
      <c r="E3" s="8" t="s">
        <v>569</v>
      </c>
      <c r="F3" s="8" t="s">
        <v>564</v>
      </c>
      <c r="G3" s="8" t="s">
        <v>565</v>
      </c>
      <c r="H3" s="8" t="s">
        <v>566</v>
      </c>
      <c r="I3" s="8" t="s">
        <v>567</v>
      </c>
      <c r="J3" s="8" t="s">
        <v>552</v>
      </c>
      <c r="K3" s="8" t="s">
        <v>554</v>
      </c>
      <c r="L3" s="8" t="s">
        <v>555</v>
      </c>
      <c r="M3" s="8" t="s">
        <v>556</v>
      </c>
      <c r="N3" s="8" t="s">
        <v>557</v>
      </c>
      <c r="O3" s="8" t="s">
        <v>558</v>
      </c>
      <c r="P3" s="8" t="s">
        <v>559</v>
      </c>
      <c r="Q3" s="8" t="s">
        <v>560</v>
      </c>
      <c r="R3" s="9" t="s">
        <v>561</v>
      </c>
      <c r="U3" s="13" t="s">
        <v>570</v>
      </c>
      <c r="V3" s="14" t="s">
        <v>571</v>
      </c>
      <c r="W3" s="14" t="s">
        <v>564</v>
      </c>
      <c r="X3" s="14" t="s">
        <v>565</v>
      </c>
      <c r="Y3" s="14" t="s">
        <v>566</v>
      </c>
      <c r="Z3" s="14" t="s">
        <v>567</v>
      </c>
      <c r="AA3" s="14" t="s">
        <v>558</v>
      </c>
      <c r="AB3" s="14" t="s">
        <v>557</v>
      </c>
      <c r="AC3" s="14" t="s">
        <v>560</v>
      </c>
      <c r="AD3" s="15" t="s">
        <v>559</v>
      </c>
    </row>
    <row r="4" spans="1:30" ht="14.25" customHeight="1">
      <c r="A4" s="28">
        <v>1</v>
      </c>
      <c r="B4" s="28">
        <v>9</v>
      </c>
      <c r="C4" s="28"/>
      <c r="D4" s="29">
        <v>15500</v>
      </c>
      <c r="E4" s="12" t="e">
        <f aca="true" t="shared" si="0" ref="E4:E35">VLOOKUP($B4,選手,2)</f>
        <v>#REF!</v>
      </c>
      <c r="F4" s="12" t="e">
        <f aca="true" t="shared" si="1" ref="F4:F35">VLOOKUP($B4,選手,23)</f>
        <v>#REF!</v>
      </c>
      <c r="G4" s="12" t="e">
        <f aca="true" t="shared" si="2" ref="G4:G35">VLOOKUP($B4,選手,24)</f>
        <v>#REF!</v>
      </c>
      <c r="H4" s="12" t="e">
        <f aca="true" t="shared" si="3" ref="H4:H35">VLOOKUP($B4,選手,25)</f>
        <v>#REF!</v>
      </c>
      <c r="I4" s="12" t="e">
        <f aca="true" t="shared" si="4" ref="I4:I35">IF(VLOOKUP($B4,選手,26)=0,"",VLOOKUP($B4,選手,26))</f>
        <v>#REF!</v>
      </c>
      <c r="J4" s="12" t="e">
        <f aca="true" t="shared" si="5" ref="J4:J35">HMStoS(C4)</f>
        <v>#NAME?</v>
      </c>
      <c r="K4" s="12" t="e">
        <f aca="true" t="shared" si="6" ref="K4:K35">StoHMS(L4)</f>
        <v>#NAME?</v>
      </c>
      <c r="L4" s="12" t="e">
        <f aca="true" t="shared" si="7" ref="L4:L35">HMStoS(D4)</f>
        <v>#NAME?</v>
      </c>
      <c r="M4" s="12" t="e">
        <f aca="true" t="shared" si="8" ref="M4:M35">IF((L4-J4)&gt;0,(L4-J4),"-")</f>
        <v>#NAME?</v>
      </c>
      <c r="N4" s="12" t="e">
        <f aca="true" t="shared" si="9" ref="N4:N18">StoHMS(R4)</f>
        <v>#NAME?</v>
      </c>
      <c r="O4" s="12">
        <f aca="true" t="shared" si="10" ref="O4:O35">A4</f>
        <v>1</v>
      </c>
      <c r="P4" s="12" t="e">
        <f aca="true" t="shared" si="11" ref="P4:P35">StoHMS(M4)</f>
        <v>#NAME?</v>
      </c>
      <c r="Q4" s="12" t="e">
        <f aca="true" t="shared" si="12" ref="Q4:Q35">RANK(M4,M$1:M$65536,-1)</f>
        <v>#NAME?</v>
      </c>
      <c r="R4" s="1">
        <v>6900</v>
      </c>
      <c r="U4" s="16">
        <f aca="true" t="shared" si="13" ref="U4:U35">B4</f>
        <v>9</v>
      </c>
      <c r="V4" s="17" t="e">
        <f aca="true" t="shared" si="14" ref="V4:V35">E4</f>
        <v>#REF!</v>
      </c>
      <c r="W4" s="17" t="e">
        <f aca="true" t="shared" si="15" ref="W4:W35">F4</f>
        <v>#REF!</v>
      </c>
      <c r="X4" s="17" t="e">
        <f aca="true" t="shared" si="16" ref="X4:X35">G4</f>
        <v>#REF!</v>
      </c>
      <c r="Y4" s="17" t="e">
        <f aca="true" t="shared" si="17" ref="Y4:Y35">H4</f>
        <v>#REF!</v>
      </c>
      <c r="Z4" s="17" t="e">
        <f aca="true" t="shared" si="18" ref="Z4:Z35">I4</f>
        <v>#REF!</v>
      </c>
      <c r="AA4" s="18">
        <f aca="true" t="shared" si="19" ref="AA4:AA35">O4</f>
        <v>1</v>
      </c>
      <c r="AB4" s="18" t="e">
        <f aca="true" t="shared" si="20" ref="AB4:AB35">N4</f>
        <v>#NAME?</v>
      </c>
      <c r="AC4" s="18" t="e">
        <f aca="true" t="shared" si="21" ref="AC4:AC35">Q4</f>
        <v>#NAME?</v>
      </c>
      <c r="AD4" s="19" t="e">
        <f aca="true" t="shared" si="22" ref="AD4:AD35">P4</f>
        <v>#NAME?</v>
      </c>
    </row>
    <row r="5" spans="1:30" ht="14.25" customHeight="1">
      <c r="A5" s="28">
        <v>2</v>
      </c>
      <c r="B5" s="28">
        <v>2</v>
      </c>
      <c r="C5" s="28"/>
      <c r="D5" s="29">
        <v>15510</v>
      </c>
      <c r="E5" s="12" t="e">
        <f t="shared" si="0"/>
        <v>#REF!</v>
      </c>
      <c r="F5" s="12" t="e">
        <f t="shared" si="1"/>
        <v>#REF!</v>
      </c>
      <c r="G5" s="12" t="e">
        <f t="shared" si="2"/>
        <v>#REF!</v>
      </c>
      <c r="H5" s="12" t="e">
        <f t="shared" si="3"/>
        <v>#REF!</v>
      </c>
      <c r="I5" s="12" t="e">
        <f t="shared" si="4"/>
        <v>#REF!</v>
      </c>
      <c r="J5" s="12" t="e">
        <f t="shared" si="5"/>
        <v>#NAME?</v>
      </c>
      <c r="K5" s="12" t="e">
        <f t="shared" si="6"/>
        <v>#NAME?</v>
      </c>
      <c r="L5" s="12" t="e">
        <f t="shared" si="7"/>
        <v>#NAME?</v>
      </c>
      <c r="M5" s="12" t="e">
        <f t="shared" si="8"/>
        <v>#NAME?</v>
      </c>
      <c r="N5" s="12" t="e">
        <f t="shared" si="9"/>
        <v>#NAME?</v>
      </c>
      <c r="O5" s="12">
        <f t="shared" si="10"/>
        <v>2</v>
      </c>
      <c r="P5" s="12" t="e">
        <f t="shared" si="11"/>
        <v>#NAME?</v>
      </c>
      <c r="Q5" s="12" t="e">
        <f t="shared" si="12"/>
        <v>#NAME?</v>
      </c>
      <c r="R5" s="1">
        <v>6910</v>
      </c>
      <c r="U5" s="20">
        <f t="shared" si="13"/>
        <v>2</v>
      </c>
      <c r="V5" s="21" t="e">
        <f t="shared" si="14"/>
        <v>#REF!</v>
      </c>
      <c r="W5" s="21" t="e">
        <f t="shared" si="15"/>
        <v>#REF!</v>
      </c>
      <c r="X5" s="21" t="e">
        <f t="shared" si="16"/>
        <v>#REF!</v>
      </c>
      <c r="Y5" s="21" t="e">
        <f t="shared" si="17"/>
        <v>#REF!</v>
      </c>
      <c r="Z5" s="21" t="e">
        <f t="shared" si="18"/>
        <v>#REF!</v>
      </c>
      <c r="AA5" s="22">
        <f t="shared" si="19"/>
        <v>2</v>
      </c>
      <c r="AB5" s="22" t="e">
        <f t="shared" si="20"/>
        <v>#NAME?</v>
      </c>
      <c r="AC5" s="22" t="e">
        <f t="shared" si="21"/>
        <v>#NAME?</v>
      </c>
      <c r="AD5" s="2" t="e">
        <f t="shared" si="22"/>
        <v>#NAME?</v>
      </c>
    </row>
    <row r="6" spans="1:30" ht="14.25" customHeight="1">
      <c r="A6" s="28">
        <v>3</v>
      </c>
      <c r="B6" s="28">
        <v>3</v>
      </c>
      <c r="C6" s="28"/>
      <c r="D6" s="29">
        <v>15520</v>
      </c>
      <c r="E6" s="12" t="e">
        <f t="shared" si="0"/>
        <v>#REF!</v>
      </c>
      <c r="F6" s="12" t="e">
        <f t="shared" si="1"/>
        <v>#REF!</v>
      </c>
      <c r="G6" s="12" t="e">
        <f t="shared" si="2"/>
        <v>#REF!</v>
      </c>
      <c r="H6" s="12" t="e">
        <f t="shared" si="3"/>
        <v>#REF!</v>
      </c>
      <c r="I6" s="12" t="e">
        <f t="shared" si="4"/>
        <v>#REF!</v>
      </c>
      <c r="J6" s="12" t="e">
        <f t="shared" si="5"/>
        <v>#NAME?</v>
      </c>
      <c r="K6" s="12" t="e">
        <f t="shared" si="6"/>
        <v>#NAME?</v>
      </c>
      <c r="L6" s="12" t="e">
        <f t="shared" si="7"/>
        <v>#NAME?</v>
      </c>
      <c r="M6" s="12" t="e">
        <f t="shared" si="8"/>
        <v>#NAME?</v>
      </c>
      <c r="N6" s="12" t="e">
        <f t="shared" si="9"/>
        <v>#NAME?</v>
      </c>
      <c r="O6" s="12">
        <f t="shared" si="10"/>
        <v>3</v>
      </c>
      <c r="P6" s="12" t="e">
        <f t="shared" si="11"/>
        <v>#NAME?</v>
      </c>
      <c r="Q6" s="12" t="e">
        <f t="shared" si="12"/>
        <v>#NAME?</v>
      </c>
      <c r="R6" s="1">
        <v>6920</v>
      </c>
      <c r="U6" s="20">
        <f t="shared" si="13"/>
        <v>3</v>
      </c>
      <c r="V6" s="21" t="e">
        <f t="shared" si="14"/>
        <v>#REF!</v>
      </c>
      <c r="W6" s="21" t="e">
        <f t="shared" si="15"/>
        <v>#REF!</v>
      </c>
      <c r="X6" s="21" t="e">
        <f t="shared" si="16"/>
        <v>#REF!</v>
      </c>
      <c r="Y6" s="21" t="e">
        <f t="shared" si="17"/>
        <v>#REF!</v>
      </c>
      <c r="Z6" s="21" t="e">
        <f t="shared" si="18"/>
        <v>#REF!</v>
      </c>
      <c r="AA6" s="22">
        <f t="shared" si="19"/>
        <v>3</v>
      </c>
      <c r="AB6" s="22" t="e">
        <f t="shared" si="20"/>
        <v>#NAME?</v>
      </c>
      <c r="AC6" s="22" t="e">
        <f t="shared" si="21"/>
        <v>#NAME?</v>
      </c>
      <c r="AD6" s="2" t="e">
        <f t="shared" si="22"/>
        <v>#NAME?</v>
      </c>
    </row>
    <row r="7" spans="1:30" ht="14.25" customHeight="1">
      <c r="A7" s="28"/>
      <c r="B7" s="28"/>
      <c r="C7" s="28"/>
      <c r="D7" s="29"/>
      <c r="E7" s="12" t="e">
        <f t="shared" si="0"/>
        <v>#REF!</v>
      </c>
      <c r="F7" s="12" t="e">
        <f t="shared" si="1"/>
        <v>#REF!</v>
      </c>
      <c r="G7" s="12" t="e">
        <f t="shared" si="2"/>
        <v>#REF!</v>
      </c>
      <c r="H7" s="12" t="e">
        <f t="shared" si="3"/>
        <v>#REF!</v>
      </c>
      <c r="I7" s="12" t="e">
        <f t="shared" si="4"/>
        <v>#REF!</v>
      </c>
      <c r="J7" s="12" t="e">
        <f t="shared" si="5"/>
        <v>#NAME?</v>
      </c>
      <c r="K7" s="12" t="e">
        <f t="shared" si="6"/>
        <v>#NAME?</v>
      </c>
      <c r="L7" s="12" t="e">
        <f t="shared" si="7"/>
        <v>#NAME?</v>
      </c>
      <c r="M7" s="12" t="e">
        <f t="shared" si="8"/>
        <v>#NAME?</v>
      </c>
      <c r="N7" s="12" t="e">
        <f t="shared" si="9"/>
        <v>#NAME?</v>
      </c>
      <c r="O7" s="12">
        <f t="shared" si="10"/>
        <v>0</v>
      </c>
      <c r="P7" s="12" t="e">
        <f t="shared" si="11"/>
        <v>#NAME?</v>
      </c>
      <c r="Q7" s="12" t="e">
        <f t="shared" si="12"/>
        <v>#NAME?</v>
      </c>
      <c r="R7" s="1">
        <v>7407</v>
      </c>
      <c r="U7" s="20">
        <f t="shared" si="13"/>
        <v>0</v>
      </c>
      <c r="V7" s="21" t="e">
        <f t="shared" si="14"/>
        <v>#REF!</v>
      </c>
      <c r="W7" s="21" t="e">
        <f t="shared" si="15"/>
        <v>#REF!</v>
      </c>
      <c r="X7" s="21" t="e">
        <f t="shared" si="16"/>
        <v>#REF!</v>
      </c>
      <c r="Y7" s="21" t="e">
        <f t="shared" si="17"/>
        <v>#REF!</v>
      </c>
      <c r="Z7" s="21" t="e">
        <f t="shared" si="18"/>
        <v>#REF!</v>
      </c>
      <c r="AA7" s="22">
        <f t="shared" si="19"/>
        <v>0</v>
      </c>
      <c r="AB7" s="22" t="e">
        <f t="shared" si="20"/>
        <v>#NAME?</v>
      </c>
      <c r="AC7" s="22" t="e">
        <f t="shared" si="21"/>
        <v>#NAME?</v>
      </c>
      <c r="AD7" s="2" t="e">
        <f t="shared" si="22"/>
        <v>#NAME?</v>
      </c>
    </row>
    <row r="8" spans="1:30" ht="14.25" customHeight="1">
      <c r="A8" s="28"/>
      <c r="B8" s="28"/>
      <c r="C8" s="28"/>
      <c r="D8" s="29"/>
      <c r="E8" s="12" t="e">
        <f t="shared" si="0"/>
        <v>#REF!</v>
      </c>
      <c r="F8" s="12" t="e">
        <f t="shared" si="1"/>
        <v>#REF!</v>
      </c>
      <c r="G8" s="12" t="e">
        <f t="shared" si="2"/>
        <v>#REF!</v>
      </c>
      <c r="H8" s="12" t="e">
        <f t="shared" si="3"/>
        <v>#REF!</v>
      </c>
      <c r="I8" s="12" t="e">
        <f t="shared" si="4"/>
        <v>#REF!</v>
      </c>
      <c r="J8" s="12" t="e">
        <f t="shared" si="5"/>
        <v>#NAME?</v>
      </c>
      <c r="K8" s="12" t="e">
        <f t="shared" si="6"/>
        <v>#NAME?</v>
      </c>
      <c r="L8" s="12" t="e">
        <f t="shared" si="7"/>
        <v>#NAME?</v>
      </c>
      <c r="M8" s="12" t="e">
        <f t="shared" si="8"/>
        <v>#NAME?</v>
      </c>
      <c r="N8" s="12" t="e">
        <f t="shared" si="9"/>
        <v>#NAME?</v>
      </c>
      <c r="O8" s="12">
        <f t="shared" si="10"/>
        <v>0</v>
      </c>
      <c r="P8" s="12" t="e">
        <f t="shared" si="11"/>
        <v>#NAME?</v>
      </c>
      <c r="Q8" s="12" t="e">
        <f t="shared" si="12"/>
        <v>#NAME?</v>
      </c>
      <c r="R8" s="1">
        <v>7414</v>
      </c>
      <c r="U8" s="23">
        <f t="shared" si="13"/>
        <v>0</v>
      </c>
      <c r="V8" s="24" t="e">
        <f t="shared" si="14"/>
        <v>#REF!</v>
      </c>
      <c r="W8" s="24" t="e">
        <f t="shared" si="15"/>
        <v>#REF!</v>
      </c>
      <c r="X8" s="24" t="e">
        <f t="shared" si="16"/>
        <v>#REF!</v>
      </c>
      <c r="Y8" s="24" t="e">
        <f t="shared" si="17"/>
        <v>#REF!</v>
      </c>
      <c r="Z8" s="24" t="e">
        <f t="shared" si="18"/>
        <v>#REF!</v>
      </c>
      <c r="AA8" s="25">
        <f t="shared" si="19"/>
        <v>0</v>
      </c>
      <c r="AB8" s="25" t="e">
        <f t="shared" si="20"/>
        <v>#NAME?</v>
      </c>
      <c r="AC8" s="25" t="e">
        <f t="shared" si="21"/>
        <v>#NAME?</v>
      </c>
      <c r="AD8" s="3" t="e">
        <f t="shared" si="22"/>
        <v>#NAME?</v>
      </c>
    </row>
    <row r="9" spans="1:30" ht="14.25" customHeight="1">
      <c r="A9" s="28"/>
      <c r="B9" s="28"/>
      <c r="C9" s="28"/>
      <c r="D9" s="29"/>
      <c r="E9" s="12" t="e">
        <f t="shared" si="0"/>
        <v>#REF!</v>
      </c>
      <c r="F9" s="12" t="e">
        <f t="shared" si="1"/>
        <v>#REF!</v>
      </c>
      <c r="G9" s="12" t="e">
        <f t="shared" si="2"/>
        <v>#REF!</v>
      </c>
      <c r="H9" s="12" t="e">
        <f t="shared" si="3"/>
        <v>#REF!</v>
      </c>
      <c r="I9" s="12" t="e">
        <f t="shared" si="4"/>
        <v>#REF!</v>
      </c>
      <c r="J9" s="12" t="e">
        <f t="shared" si="5"/>
        <v>#NAME?</v>
      </c>
      <c r="K9" s="12" t="e">
        <f t="shared" si="6"/>
        <v>#NAME?</v>
      </c>
      <c r="L9" s="12" t="e">
        <f t="shared" si="7"/>
        <v>#NAME?</v>
      </c>
      <c r="M9" s="12" t="e">
        <f t="shared" si="8"/>
        <v>#NAME?</v>
      </c>
      <c r="N9" s="12" t="e">
        <f t="shared" si="9"/>
        <v>#NAME?</v>
      </c>
      <c r="O9" s="12">
        <f t="shared" si="10"/>
        <v>0</v>
      </c>
      <c r="P9" s="12" t="e">
        <f t="shared" si="11"/>
        <v>#NAME?</v>
      </c>
      <c r="Q9" s="12" t="e">
        <f t="shared" si="12"/>
        <v>#NAME?</v>
      </c>
      <c r="R9" s="1">
        <v>7539</v>
      </c>
      <c r="U9" s="16">
        <f t="shared" si="13"/>
        <v>0</v>
      </c>
      <c r="V9" s="17" t="e">
        <f t="shared" si="14"/>
        <v>#REF!</v>
      </c>
      <c r="W9" s="17" t="e">
        <f t="shared" si="15"/>
        <v>#REF!</v>
      </c>
      <c r="X9" s="17" t="e">
        <f t="shared" si="16"/>
        <v>#REF!</v>
      </c>
      <c r="Y9" s="17" t="e">
        <f t="shared" si="17"/>
        <v>#REF!</v>
      </c>
      <c r="Z9" s="17" t="e">
        <f t="shared" si="18"/>
        <v>#REF!</v>
      </c>
      <c r="AA9" s="18">
        <f t="shared" si="19"/>
        <v>0</v>
      </c>
      <c r="AB9" s="18" t="e">
        <f t="shared" si="20"/>
        <v>#NAME?</v>
      </c>
      <c r="AC9" s="18" t="e">
        <f t="shared" si="21"/>
        <v>#NAME?</v>
      </c>
      <c r="AD9" s="19" t="e">
        <f t="shared" si="22"/>
        <v>#NAME?</v>
      </c>
    </row>
    <row r="10" spans="1:30" ht="14.25" customHeight="1">
      <c r="A10" s="28"/>
      <c r="B10" s="28"/>
      <c r="C10" s="28"/>
      <c r="D10" s="29"/>
      <c r="E10" s="12" t="e">
        <f t="shared" si="0"/>
        <v>#REF!</v>
      </c>
      <c r="F10" s="12" t="e">
        <f t="shared" si="1"/>
        <v>#REF!</v>
      </c>
      <c r="G10" s="12" t="e">
        <f t="shared" si="2"/>
        <v>#REF!</v>
      </c>
      <c r="H10" s="12" t="e">
        <f t="shared" si="3"/>
        <v>#REF!</v>
      </c>
      <c r="I10" s="12" t="e">
        <f t="shared" si="4"/>
        <v>#REF!</v>
      </c>
      <c r="J10" s="12" t="e">
        <f t="shared" si="5"/>
        <v>#NAME?</v>
      </c>
      <c r="K10" s="12" t="e">
        <f t="shared" si="6"/>
        <v>#NAME?</v>
      </c>
      <c r="L10" s="12" t="e">
        <f t="shared" si="7"/>
        <v>#NAME?</v>
      </c>
      <c r="M10" s="12" t="e">
        <f t="shared" si="8"/>
        <v>#NAME?</v>
      </c>
      <c r="N10" s="12" t="e">
        <f t="shared" si="9"/>
        <v>#NAME?</v>
      </c>
      <c r="O10" s="12">
        <f t="shared" si="10"/>
        <v>0</v>
      </c>
      <c r="P10" s="12" t="e">
        <f t="shared" si="11"/>
        <v>#NAME?</v>
      </c>
      <c r="Q10" s="12" t="e">
        <f t="shared" si="12"/>
        <v>#NAME?</v>
      </c>
      <c r="R10" s="1">
        <v>7655</v>
      </c>
      <c r="U10" s="20">
        <f t="shared" si="13"/>
        <v>0</v>
      </c>
      <c r="V10" s="21" t="e">
        <f t="shared" si="14"/>
        <v>#REF!</v>
      </c>
      <c r="W10" s="21" t="e">
        <f t="shared" si="15"/>
        <v>#REF!</v>
      </c>
      <c r="X10" s="21" t="e">
        <f t="shared" si="16"/>
        <v>#REF!</v>
      </c>
      <c r="Y10" s="21" t="e">
        <f t="shared" si="17"/>
        <v>#REF!</v>
      </c>
      <c r="Z10" s="21" t="e">
        <f t="shared" si="18"/>
        <v>#REF!</v>
      </c>
      <c r="AA10" s="22">
        <f t="shared" si="19"/>
        <v>0</v>
      </c>
      <c r="AB10" s="22" t="e">
        <f t="shared" si="20"/>
        <v>#NAME?</v>
      </c>
      <c r="AC10" s="22" t="e">
        <f t="shared" si="21"/>
        <v>#NAME?</v>
      </c>
      <c r="AD10" s="2" t="e">
        <f t="shared" si="22"/>
        <v>#NAME?</v>
      </c>
    </row>
    <row r="11" spans="1:30" ht="14.25" customHeight="1">
      <c r="A11" s="28"/>
      <c r="B11" s="28"/>
      <c r="C11" s="28"/>
      <c r="D11" s="29"/>
      <c r="E11" s="12" t="e">
        <f t="shared" si="0"/>
        <v>#REF!</v>
      </c>
      <c r="F11" s="12" t="e">
        <f t="shared" si="1"/>
        <v>#REF!</v>
      </c>
      <c r="G11" s="12" t="e">
        <f t="shared" si="2"/>
        <v>#REF!</v>
      </c>
      <c r="H11" s="12" t="e">
        <f t="shared" si="3"/>
        <v>#REF!</v>
      </c>
      <c r="I11" s="12" t="e">
        <f t="shared" si="4"/>
        <v>#REF!</v>
      </c>
      <c r="J11" s="12" t="e">
        <f t="shared" si="5"/>
        <v>#NAME?</v>
      </c>
      <c r="K11" s="12" t="e">
        <f t="shared" si="6"/>
        <v>#NAME?</v>
      </c>
      <c r="L11" s="12" t="e">
        <f t="shared" si="7"/>
        <v>#NAME?</v>
      </c>
      <c r="M11" s="12" t="e">
        <f t="shared" si="8"/>
        <v>#NAME?</v>
      </c>
      <c r="N11" s="12" t="e">
        <f t="shared" si="9"/>
        <v>#NAME?</v>
      </c>
      <c r="O11" s="12">
        <f t="shared" si="10"/>
        <v>0</v>
      </c>
      <c r="P11" s="12" t="e">
        <f t="shared" si="11"/>
        <v>#NAME?</v>
      </c>
      <c r="Q11" s="12" t="e">
        <f t="shared" si="12"/>
        <v>#NAME?</v>
      </c>
      <c r="R11" s="1">
        <v>7669</v>
      </c>
      <c r="U11" s="20">
        <f t="shared" si="13"/>
        <v>0</v>
      </c>
      <c r="V11" s="21" t="e">
        <f t="shared" si="14"/>
        <v>#REF!</v>
      </c>
      <c r="W11" s="21" t="e">
        <f t="shared" si="15"/>
        <v>#REF!</v>
      </c>
      <c r="X11" s="21" t="e">
        <f t="shared" si="16"/>
        <v>#REF!</v>
      </c>
      <c r="Y11" s="21" t="e">
        <f t="shared" si="17"/>
        <v>#REF!</v>
      </c>
      <c r="Z11" s="21" t="e">
        <f t="shared" si="18"/>
        <v>#REF!</v>
      </c>
      <c r="AA11" s="22">
        <f t="shared" si="19"/>
        <v>0</v>
      </c>
      <c r="AB11" s="22" t="e">
        <f t="shared" si="20"/>
        <v>#NAME?</v>
      </c>
      <c r="AC11" s="22" t="e">
        <f t="shared" si="21"/>
        <v>#NAME?</v>
      </c>
      <c r="AD11" s="2" t="e">
        <f t="shared" si="22"/>
        <v>#NAME?</v>
      </c>
    </row>
    <row r="12" spans="1:30" ht="14.25" customHeight="1">
      <c r="A12" s="28"/>
      <c r="B12" s="28"/>
      <c r="C12" s="28"/>
      <c r="D12" s="29"/>
      <c r="E12" s="12" t="e">
        <f t="shared" si="0"/>
        <v>#REF!</v>
      </c>
      <c r="F12" s="12" t="e">
        <f t="shared" si="1"/>
        <v>#REF!</v>
      </c>
      <c r="G12" s="12" t="e">
        <f t="shared" si="2"/>
        <v>#REF!</v>
      </c>
      <c r="H12" s="12" t="e">
        <f t="shared" si="3"/>
        <v>#REF!</v>
      </c>
      <c r="I12" s="12" t="e">
        <f t="shared" si="4"/>
        <v>#REF!</v>
      </c>
      <c r="J12" s="12" t="e">
        <f t="shared" si="5"/>
        <v>#NAME?</v>
      </c>
      <c r="K12" s="12" t="e">
        <f t="shared" si="6"/>
        <v>#NAME?</v>
      </c>
      <c r="L12" s="12" t="e">
        <f t="shared" si="7"/>
        <v>#NAME?</v>
      </c>
      <c r="M12" s="12" t="e">
        <f t="shared" si="8"/>
        <v>#NAME?</v>
      </c>
      <c r="N12" s="12" t="e">
        <f t="shared" si="9"/>
        <v>#NAME?</v>
      </c>
      <c r="O12" s="12">
        <f t="shared" si="10"/>
        <v>0</v>
      </c>
      <c r="P12" s="12" t="e">
        <f t="shared" si="11"/>
        <v>#NAME?</v>
      </c>
      <c r="Q12" s="12" t="e">
        <f t="shared" si="12"/>
        <v>#NAME?</v>
      </c>
      <c r="R12" s="1">
        <v>7726</v>
      </c>
      <c r="U12" s="20">
        <f t="shared" si="13"/>
        <v>0</v>
      </c>
      <c r="V12" s="21" t="e">
        <f t="shared" si="14"/>
        <v>#REF!</v>
      </c>
      <c r="W12" s="21" t="e">
        <f t="shared" si="15"/>
        <v>#REF!</v>
      </c>
      <c r="X12" s="21" t="e">
        <f t="shared" si="16"/>
        <v>#REF!</v>
      </c>
      <c r="Y12" s="21" t="e">
        <f t="shared" si="17"/>
        <v>#REF!</v>
      </c>
      <c r="Z12" s="21" t="e">
        <f t="shared" si="18"/>
        <v>#REF!</v>
      </c>
      <c r="AA12" s="22">
        <f t="shared" si="19"/>
        <v>0</v>
      </c>
      <c r="AB12" s="22" t="e">
        <f t="shared" si="20"/>
        <v>#NAME?</v>
      </c>
      <c r="AC12" s="22" t="e">
        <f t="shared" si="21"/>
        <v>#NAME?</v>
      </c>
      <c r="AD12" s="2" t="e">
        <f t="shared" si="22"/>
        <v>#NAME?</v>
      </c>
    </row>
    <row r="13" spans="1:30" ht="14.25" customHeight="1">
      <c r="A13" s="28"/>
      <c r="B13" s="28"/>
      <c r="C13" s="28"/>
      <c r="D13" s="29"/>
      <c r="E13" s="12" t="e">
        <f t="shared" si="0"/>
        <v>#REF!</v>
      </c>
      <c r="F13" s="12" t="e">
        <f t="shared" si="1"/>
        <v>#REF!</v>
      </c>
      <c r="G13" s="12" t="e">
        <f t="shared" si="2"/>
        <v>#REF!</v>
      </c>
      <c r="H13" s="12" t="e">
        <f t="shared" si="3"/>
        <v>#REF!</v>
      </c>
      <c r="I13" s="12" t="e">
        <f t="shared" si="4"/>
        <v>#REF!</v>
      </c>
      <c r="J13" s="12" t="e">
        <f t="shared" si="5"/>
        <v>#NAME?</v>
      </c>
      <c r="K13" s="12" t="e">
        <f t="shared" si="6"/>
        <v>#NAME?</v>
      </c>
      <c r="L13" s="12" t="e">
        <f t="shared" si="7"/>
        <v>#NAME?</v>
      </c>
      <c r="M13" s="12" t="e">
        <f t="shared" si="8"/>
        <v>#NAME?</v>
      </c>
      <c r="N13" s="12" t="e">
        <f t="shared" si="9"/>
        <v>#NAME?</v>
      </c>
      <c r="O13" s="12">
        <f t="shared" si="10"/>
        <v>0</v>
      </c>
      <c r="P13" s="12" t="e">
        <f t="shared" si="11"/>
        <v>#NAME?</v>
      </c>
      <c r="Q13" s="12" t="e">
        <f t="shared" si="12"/>
        <v>#NAME?</v>
      </c>
      <c r="R13" s="1">
        <v>7761</v>
      </c>
      <c r="U13" s="23">
        <f t="shared" si="13"/>
        <v>0</v>
      </c>
      <c r="V13" s="24" t="e">
        <f t="shared" si="14"/>
        <v>#REF!</v>
      </c>
      <c r="W13" s="24" t="e">
        <f t="shared" si="15"/>
        <v>#REF!</v>
      </c>
      <c r="X13" s="24" t="e">
        <f t="shared" si="16"/>
        <v>#REF!</v>
      </c>
      <c r="Y13" s="24" t="e">
        <f t="shared" si="17"/>
        <v>#REF!</v>
      </c>
      <c r="Z13" s="24" t="e">
        <f t="shared" si="18"/>
        <v>#REF!</v>
      </c>
      <c r="AA13" s="25">
        <f t="shared" si="19"/>
        <v>0</v>
      </c>
      <c r="AB13" s="25" t="e">
        <f t="shared" si="20"/>
        <v>#NAME?</v>
      </c>
      <c r="AC13" s="25" t="e">
        <f t="shared" si="21"/>
        <v>#NAME?</v>
      </c>
      <c r="AD13" s="3" t="e">
        <f t="shared" si="22"/>
        <v>#NAME?</v>
      </c>
    </row>
    <row r="14" spans="1:30" ht="14.25" customHeight="1">
      <c r="A14" s="28"/>
      <c r="B14" s="28"/>
      <c r="C14" s="28"/>
      <c r="D14" s="29"/>
      <c r="E14" s="12" t="e">
        <f t="shared" si="0"/>
        <v>#REF!</v>
      </c>
      <c r="F14" s="12" t="e">
        <f t="shared" si="1"/>
        <v>#REF!</v>
      </c>
      <c r="G14" s="12" t="e">
        <f t="shared" si="2"/>
        <v>#REF!</v>
      </c>
      <c r="H14" s="12" t="e">
        <f t="shared" si="3"/>
        <v>#REF!</v>
      </c>
      <c r="I14" s="12" t="e">
        <f t="shared" si="4"/>
        <v>#REF!</v>
      </c>
      <c r="J14" s="12" t="e">
        <f t="shared" si="5"/>
        <v>#NAME?</v>
      </c>
      <c r="K14" s="12" t="e">
        <f t="shared" si="6"/>
        <v>#NAME?</v>
      </c>
      <c r="L14" s="12" t="e">
        <f t="shared" si="7"/>
        <v>#NAME?</v>
      </c>
      <c r="M14" s="12" t="e">
        <f t="shared" si="8"/>
        <v>#NAME?</v>
      </c>
      <c r="N14" s="12" t="e">
        <f t="shared" si="9"/>
        <v>#NAME?</v>
      </c>
      <c r="O14" s="12">
        <f t="shared" si="10"/>
        <v>0</v>
      </c>
      <c r="P14" s="12" t="e">
        <f t="shared" si="11"/>
        <v>#NAME?</v>
      </c>
      <c r="Q14" s="12" t="e">
        <f t="shared" si="12"/>
        <v>#NAME?</v>
      </c>
      <c r="R14" s="1">
        <v>7821</v>
      </c>
      <c r="U14" s="16">
        <f t="shared" si="13"/>
        <v>0</v>
      </c>
      <c r="V14" s="17" t="e">
        <f t="shared" si="14"/>
        <v>#REF!</v>
      </c>
      <c r="W14" s="17" t="e">
        <f t="shared" si="15"/>
        <v>#REF!</v>
      </c>
      <c r="X14" s="17" t="e">
        <f t="shared" si="16"/>
        <v>#REF!</v>
      </c>
      <c r="Y14" s="17" t="e">
        <f t="shared" si="17"/>
        <v>#REF!</v>
      </c>
      <c r="Z14" s="17" t="e">
        <f t="shared" si="18"/>
        <v>#REF!</v>
      </c>
      <c r="AA14" s="18">
        <f t="shared" si="19"/>
        <v>0</v>
      </c>
      <c r="AB14" s="18" t="e">
        <f t="shared" si="20"/>
        <v>#NAME?</v>
      </c>
      <c r="AC14" s="18" t="e">
        <f t="shared" si="21"/>
        <v>#NAME?</v>
      </c>
      <c r="AD14" s="19" t="e">
        <f t="shared" si="22"/>
        <v>#NAME?</v>
      </c>
    </row>
    <row r="15" spans="1:30" ht="14.25" customHeight="1">
      <c r="A15" s="28"/>
      <c r="B15" s="28"/>
      <c r="C15" s="28"/>
      <c r="D15" s="30"/>
      <c r="E15" s="12" t="e">
        <f t="shared" si="0"/>
        <v>#REF!</v>
      </c>
      <c r="F15" s="12" t="e">
        <f t="shared" si="1"/>
        <v>#REF!</v>
      </c>
      <c r="G15" s="12" t="e">
        <f t="shared" si="2"/>
        <v>#REF!</v>
      </c>
      <c r="H15" s="12" t="e">
        <f t="shared" si="3"/>
        <v>#REF!</v>
      </c>
      <c r="I15" s="12" t="e">
        <f t="shared" si="4"/>
        <v>#REF!</v>
      </c>
      <c r="J15" s="12" t="e">
        <f t="shared" si="5"/>
        <v>#NAME?</v>
      </c>
      <c r="K15" s="12" t="e">
        <f t="shared" si="6"/>
        <v>#NAME?</v>
      </c>
      <c r="L15" s="12" t="e">
        <f t="shared" si="7"/>
        <v>#NAME?</v>
      </c>
      <c r="M15" s="12" t="e">
        <f t="shared" si="8"/>
        <v>#NAME?</v>
      </c>
      <c r="N15" s="12" t="e">
        <f t="shared" si="9"/>
        <v>#NAME?</v>
      </c>
      <c r="O15" s="12">
        <f t="shared" si="10"/>
        <v>0</v>
      </c>
      <c r="P15" s="12" t="e">
        <f t="shared" si="11"/>
        <v>#NAME?</v>
      </c>
      <c r="Q15" s="12" t="e">
        <f t="shared" si="12"/>
        <v>#NAME?</v>
      </c>
      <c r="R15" s="1">
        <v>7835</v>
      </c>
      <c r="U15" s="20">
        <f t="shared" si="13"/>
        <v>0</v>
      </c>
      <c r="V15" s="21" t="e">
        <f t="shared" si="14"/>
        <v>#REF!</v>
      </c>
      <c r="W15" s="21" t="e">
        <f t="shared" si="15"/>
        <v>#REF!</v>
      </c>
      <c r="X15" s="21" t="e">
        <f t="shared" si="16"/>
        <v>#REF!</v>
      </c>
      <c r="Y15" s="21" t="e">
        <f t="shared" si="17"/>
        <v>#REF!</v>
      </c>
      <c r="Z15" s="21" t="e">
        <f t="shared" si="18"/>
        <v>#REF!</v>
      </c>
      <c r="AA15" s="22">
        <f t="shared" si="19"/>
        <v>0</v>
      </c>
      <c r="AB15" s="22" t="e">
        <f t="shared" si="20"/>
        <v>#NAME?</v>
      </c>
      <c r="AC15" s="22" t="e">
        <f t="shared" si="21"/>
        <v>#NAME?</v>
      </c>
      <c r="AD15" s="2" t="e">
        <f t="shared" si="22"/>
        <v>#NAME?</v>
      </c>
    </row>
    <row r="16" spans="1:30" ht="14.25" customHeight="1">
      <c r="A16" s="28"/>
      <c r="B16" s="28"/>
      <c r="C16" s="28"/>
      <c r="D16" s="29"/>
      <c r="E16" s="12" t="e">
        <f t="shared" si="0"/>
        <v>#REF!</v>
      </c>
      <c r="F16" s="12" t="e">
        <f t="shared" si="1"/>
        <v>#REF!</v>
      </c>
      <c r="G16" s="12" t="e">
        <f t="shared" si="2"/>
        <v>#REF!</v>
      </c>
      <c r="H16" s="12" t="e">
        <f t="shared" si="3"/>
        <v>#REF!</v>
      </c>
      <c r="I16" s="12" t="e">
        <f t="shared" si="4"/>
        <v>#REF!</v>
      </c>
      <c r="J16" s="12" t="e">
        <f t="shared" si="5"/>
        <v>#NAME?</v>
      </c>
      <c r="K16" s="12" t="e">
        <f t="shared" si="6"/>
        <v>#NAME?</v>
      </c>
      <c r="L16" s="12" t="e">
        <f t="shared" si="7"/>
        <v>#NAME?</v>
      </c>
      <c r="M16" s="12" t="e">
        <f t="shared" si="8"/>
        <v>#NAME?</v>
      </c>
      <c r="N16" s="12" t="e">
        <f t="shared" si="9"/>
        <v>#NAME?</v>
      </c>
      <c r="O16" s="12">
        <f t="shared" si="10"/>
        <v>0</v>
      </c>
      <c r="P16" s="12" t="e">
        <f t="shared" si="11"/>
        <v>#NAME?</v>
      </c>
      <c r="Q16" s="12" t="e">
        <f t="shared" si="12"/>
        <v>#NAME?</v>
      </c>
      <c r="R16" s="1">
        <v>8061</v>
      </c>
      <c r="U16" s="20">
        <f t="shared" si="13"/>
        <v>0</v>
      </c>
      <c r="V16" s="21" t="e">
        <f t="shared" si="14"/>
        <v>#REF!</v>
      </c>
      <c r="W16" s="21" t="e">
        <f t="shared" si="15"/>
        <v>#REF!</v>
      </c>
      <c r="X16" s="21" t="e">
        <f t="shared" si="16"/>
        <v>#REF!</v>
      </c>
      <c r="Y16" s="21" t="e">
        <f t="shared" si="17"/>
        <v>#REF!</v>
      </c>
      <c r="Z16" s="21" t="e">
        <f t="shared" si="18"/>
        <v>#REF!</v>
      </c>
      <c r="AA16" s="22">
        <f t="shared" si="19"/>
        <v>0</v>
      </c>
      <c r="AB16" s="22" t="e">
        <f t="shared" si="20"/>
        <v>#NAME?</v>
      </c>
      <c r="AC16" s="22" t="e">
        <f t="shared" si="21"/>
        <v>#NAME?</v>
      </c>
      <c r="AD16" s="2" t="e">
        <f t="shared" si="22"/>
        <v>#NAME?</v>
      </c>
    </row>
    <row r="17" spans="1:30" ht="14.25" customHeight="1">
      <c r="A17" s="28"/>
      <c r="B17" s="28"/>
      <c r="C17" s="28"/>
      <c r="D17" s="30"/>
      <c r="E17" s="12" t="e">
        <f t="shared" si="0"/>
        <v>#REF!</v>
      </c>
      <c r="F17" s="12" t="e">
        <f t="shared" si="1"/>
        <v>#REF!</v>
      </c>
      <c r="G17" s="12" t="e">
        <f t="shared" si="2"/>
        <v>#REF!</v>
      </c>
      <c r="H17" s="12" t="e">
        <f t="shared" si="3"/>
        <v>#REF!</v>
      </c>
      <c r="I17" s="12" t="e">
        <f t="shared" si="4"/>
        <v>#REF!</v>
      </c>
      <c r="J17" s="12" t="e">
        <f t="shared" si="5"/>
        <v>#NAME?</v>
      </c>
      <c r="K17" s="12" t="e">
        <f t="shared" si="6"/>
        <v>#NAME?</v>
      </c>
      <c r="L17" s="12" t="e">
        <f t="shared" si="7"/>
        <v>#NAME?</v>
      </c>
      <c r="M17" s="12" t="e">
        <f t="shared" si="8"/>
        <v>#NAME?</v>
      </c>
      <c r="N17" s="12" t="e">
        <f t="shared" si="9"/>
        <v>#NAME?</v>
      </c>
      <c r="O17" s="12">
        <f t="shared" si="10"/>
        <v>0</v>
      </c>
      <c r="P17" s="12" t="e">
        <f t="shared" si="11"/>
        <v>#NAME?</v>
      </c>
      <c r="Q17" s="12" t="e">
        <f t="shared" si="12"/>
        <v>#NAME?</v>
      </c>
      <c r="R17" s="1">
        <v>8296</v>
      </c>
      <c r="U17" s="20">
        <f t="shared" si="13"/>
        <v>0</v>
      </c>
      <c r="V17" s="21" t="e">
        <f t="shared" si="14"/>
        <v>#REF!</v>
      </c>
      <c r="W17" s="21" t="e">
        <f t="shared" si="15"/>
        <v>#REF!</v>
      </c>
      <c r="X17" s="21" t="e">
        <f t="shared" si="16"/>
        <v>#REF!</v>
      </c>
      <c r="Y17" s="21" t="e">
        <f t="shared" si="17"/>
        <v>#REF!</v>
      </c>
      <c r="Z17" s="21" t="e">
        <f t="shared" si="18"/>
        <v>#REF!</v>
      </c>
      <c r="AA17" s="22">
        <f t="shared" si="19"/>
        <v>0</v>
      </c>
      <c r="AB17" s="22" t="e">
        <f t="shared" si="20"/>
        <v>#NAME?</v>
      </c>
      <c r="AC17" s="22" t="e">
        <f t="shared" si="21"/>
        <v>#NAME?</v>
      </c>
      <c r="AD17" s="2" t="e">
        <f t="shared" si="22"/>
        <v>#NAME?</v>
      </c>
    </row>
    <row r="18" spans="1:30" ht="14.25" customHeight="1">
      <c r="A18" s="28"/>
      <c r="B18" s="28"/>
      <c r="C18" s="28"/>
      <c r="D18" s="29"/>
      <c r="E18" s="12" t="e">
        <f t="shared" si="0"/>
        <v>#REF!</v>
      </c>
      <c r="F18" s="12" t="e">
        <f t="shared" si="1"/>
        <v>#REF!</v>
      </c>
      <c r="G18" s="12" t="e">
        <f t="shared" si="2"/>
        <v>#REF!</v>
      </c>
      <c r="H18" s="12" t="e">
        <f t="shared" si="3"/>
        <v>#REF!</v>
      </c>
      <c r="I18" s="12" t="e">
        <f t="shared" si="4"/>
        <v>#REF!</v>
      </c>
      <c r="J18" s="12" t="e">
        <f t="shared" si="5"/>
        <v>#NAME?</v>
      </c>
      <c r="K18" s="12" t="e">
        <f t="shared" si="6"/>
        <v>#NAME?</v>
      </c>
      <c r="L18" s="12" t="e">
        <f t="shared" si="7"/>
        <v>#NAME?</v>
      </c>
      <c r="M18" s="12" t="e">
        <f t="shared" si="8"/>
        <v>#NAME?</v>
      </c>
      <c r="N18" s="12" t="e">
        <f t="shared" si="9"/>
        <v>#NAME?</v>
      </c>
      <c r="O18" s="12">
        <f t="shared" si="10"/>
        <v>0</v>
      </c>
      <c r="P18" s="12" t="e">
        <f t="shared" si="11"/>
        <v>#NAME?</v>
      </c>
      <c r="Q18" s="12" t="e">
        <f t="shared" si="12"/>
        <v>#NAME?</v>
      </c>
      <c r="R18" s="1">
        <v>8361</v>
      </c>
      <c r="U18" s="23">
        <f t="shared" si="13"/>
        <v>0</v>
      </c>
      <c r="V18" s="24" t="e">
        <f t="shared" si="14"/>
        <v>#REF!</v>
      </c>
      <c r="W18" s="24" t="e">
        <f t="shared" si="15"/>
        <v>#REF!</v>
      </c>
      <c r="X18" s="24" t="e">
        <f t="shared" si="16"/>
        <v>#REF!</v>
      </c>
      <c r="Y18" s="24" t="e">
        <f t="shared" si="17"/>
        <v>#REF!</v>
      </c>
      <c r="Z18" s="24" t="e">
        <f t="shared" si="18"/>
        <v>#REF!</v>
      </c>
      <c r="AA18" s="25">
        <f t="shared" si="19"/>
        <v>0</v>
      </c>
      <c r="AB18" s="25" t="e">
        <f t="shared" si="20"/>
        <v>#NAME?</v>
      </c>
      <c r="AC18" s="25" t="e">
        <f t="shared" si="21"/>
        <v>#NAME?</v>
      </c>
      <c r="AD18" s="3" t="e">
        <f t="shared" si="22"/>
        <v>#NAME?</v>
      </c>
    </row>
    <row r="19" spans="1:30" ht="14.25" customHeight="1">
      <c r="A19" s="28"/>
      <c r="B19" s="28"/>
      <c r="C19" s="28"/>
      <c r="D19" s="30"/>
      <c r="E19" s="12" t="e">
        <f t="shared" si="0"/>
        <v>#REF!</v>
      </c>
      <c r="F19" s="12" t="e">
        <f t="shared" si="1"/>
        <v>#REF!</v>
      </c>
      <c r="G19" s="12" t="e">
        <f t="shared" si="2"/>
        <v>#REF!</v>
      </c>
      <c r="H19" s="12" t="e">
        <f t="shared" si="3"/>
        <v>#REF!</v>
      </c>
      <c r="I19" s="12" t="e">
        <f t="shared" si="4"/>
        <v>#REF!</v>
      </c>
      <c r="J19" s="12" t="e">
        <f t="shared" si="5"/>
        <v>#NAME?</v>
      </c>
      <c r="K19" s="12" t="e">
        <f t="shared" si="6"/>
        <v>#NAME?</v>
      </c>
      <c r="L19" s="12" t="e">
        <f t="shared" si="7"/>
        <v>#NAME?</v>
      </c>
      <c r="M19" s="12" t="e">
        <f t="shared" si="8"/>
        <v>#NAME?</v>
      </c>
      <c r="N19" s="12" t="e">
        <f aca="true" t="shared" si="23" ref="N19:N54">StoHMS(L19)</f>
        <v>#NAME?</v>
      </c>
      <c r="O19" s="12">
        <f t="shared" si="10"/>
        <v>0</v>
      </c>
      <c r="P19" s="12" t="e">
        <f t="shared" si="11"/>
        <v>#NAME?</v>
      </c>
      <c r="Q19" s="12" t="e">
        <f t="shared" si="12"/>
        <v>#NAME?</v>
      </c>
      <c r="R19" s="1">
        <v>8601</v>
      </c>
      <c r="U19" s="16">
        <f t="shared" si="13"/>
        <v>0</v>
      </c>
      <c r="V19" s="17" t="e">
        <f t="shared" si="14"/>
        <v>#REF!</v>
      </c>
      <c r="W19" s="17" t="e">
        <f t="shared" si="15"/>
        <v>#REF!</v>
      </c>
      <c r="X19" s="17" t="e">
        <f t="shared" si="16"/>
        <v>#REF!</v>
      </c>
      <c r="Y19" s="17" t="e">
        <f t="shared" si="17"/>
        <v>#REF!</v>
      </c>
      <c r="Z19" s="17" t="e">
        <f t="shared" si="18"/>
        <v>#REF!</v>
      </c>
      <c r="AA19" s="18">
        <f t="shared" si="19"/>
        <v>0</v>
      </c>
      <c r="AB19" s="18" t="e">
        <f t="shared" si="20"/>
        <v>#NAME?</v>
      </c>
      <c r="AC19" s="18" t="e">
        <f t="shared" si="21"/>
        <v>#NAME?</v>
      </c>
      <c r="AD19" s="19" t="e">
        <f t="shared" si="22"/>
        <v>#NAME?</v>
      </c>
    </row>
    <row r="20" spans="1:30" ht="14.25" customHeight="1">
      <c r="A20" s="28"/>
      <c r="B20" s="28"/>
      <c r="C20" s="28"/>
      <c r="D20" s="29"/>
      <c r="E20" s="12" t="e">
        <f t="shared" si="0"/>
        <v>#REF!</v>
      </c>
      <c r="F20" s="12" t="e">
        <f t="shared" si="1"/>
        <v>#REF!</v>
      </c>
      <c r="G20" s="12" t="e">
        <f t="shared" si="2"/>
        <v>#REF!</v>
      </c>
      <c r="H20" s="12" t="e">
        <f t="shared" si="3"/>
        <v>#REF!</v>
      </c>
      <c r="I20" s="12" t="e">
        <f t="shared" si="4"/>
        <v>#REF!</v>
      </c>
      <c r="J20" s="12" t="e">
        <f t="shared" si="5"/>
        <v>#NAME?</v>
      </c>
      <c r="K20" s="12" t="e">
        <f t="shared" si="6"/>
        <v>#NAME?</v>
      </c>
      <c r="L20" s="12" t="e">
        <f t="shared" si="7"/>
        <v>#NAME?</v>
      </c>
      <c r="M20" s="12" t="e">
        <f t="shared" si="8"/>
        <v>#NAME?</v>
      </c>
      <c r="N20" s="12" t="e">
        <f t="shared" si="23"/>
        <v>#NAME?</v>
      </c>
      <c r="O20" s="12">
        <f t="shared" si="10"/>
        <v>0</v>
      </c>
      <c r="P20" s="12" t="e">
        <f t="shared" si="11"/>
        <v>#NAME?</v>
      </c>
      <c r="Q20" s="12" t="e">
        <f t="shared" si="12"/>
        <v>#NAME?</v>
      </c>
      <c r="R20" s="1">
        <v>8762</v>
      </c>
      <c r="U20" s="20">
        <f t="shared" si="13"/>
        <v>0</v>
      </c>
      <c r="V20" s="21" t="e">
        <f t="shared" si="14"/>
        <v>#REF!</v>
      </c>
      <c r="W20" s="21" t="e">
        <f t="shared" si="15"/>
        <v>#REF!</v>
      </c>
      <c r="X20" s="21" t="e">
        <f t="shared" si="16"/>
        <v>#REF!</v>
      </c>
      <c r="Y20" s="21" t="e">
        <f t="shared" si="17"/>
        <v>#REF!</v>
      </c>
      <c r="Z20" s="21" t="e">
        <f t="shared" si="18"/>
        <v>#REF!</v>
      </c>
      <c r="AA20" s="22">
        <f t="shared" si="19"/>
        <v>0</v>
      </c>
      <c r="AB20" s="22" t="e">
        <f t="shared" si="20"/>
        <v>#NAME?</v>
      </c>
      <c r="AC20" s="22" t="e">
        <f t="shared" si="21"/>
        <v>#NAME?</v>
      </c>
      <c r="AD20" s="2" t="e">
        <f t="shared" si="22"/>
        <v>#NAME?</v>
      </c>
    </row>
    <row r="21" spans="1:30" ht="14.25" customHeight="1">
      <c r="A21" s="28"/>
      <c r="B21" s="28"/>
      <c r="C21" s="28"/>
      <c r="D21" s="29"/>
      <c r="E21" s="12" t="e">
        <f t="shared" si="0"/>
        <v>#REF!</v>
      </c>
      <c r="F21" s="12" t="e">
        <f t="shared" si="1"/>
        <v>#REF!</v>
      </c>
      <c r="G21" s="12" t="e">
        <f t="shared" si="2"/>
        <v>#REF!</v>
      </c>
      <c r="H21" s="12" t="e">
        <f t="shared" si="3"/>
        <v>#REF!</v>
      </c>
      <c r="I21" s="12" t="e">
        <f t="shared" si="4"/>
        <v>#REF!</v>
      </c>
      <c r="J21" s="12" t="e">
        <f t="shared" si="5"/>
        <v>#NAME?</v>
      </c>
      <c r="K21" s="12" t="e">
        <f t="shared" si="6"/>
        <v>#NAME?</v>
      </c>
      <c r="L21" s="12" t="e">
        <f t="shared" si="7"/>
        <v>#NAME?</v>
      </c>
      <c r="M21" s="12" t="e">
        <f t="shared" si="8"/>
        <v>#NAME?</v>
      </c>
      <c r="N21" s="12" t="e">
        <f t="shared" si="23"/>
        <v>#NAME?</v>
      </c>
      <c r="O21" s="12">
        <f t="shared" si="10"/>
        <v>0</v>
      </c>
      <c r="P21" s="12" t="e">
        <f t="shared" si="11"/>
        <v>#NAME?</v>
      </c>
      <c r="Q21" s="12" t="e">
        <f t="shared" si="12"/>
        <v>#NAME?</v>
      </c>
      <c r="R21" s="1">
        <v>8762</v>
      </c>
      <c r="U21" s="20">
        <f t="shared" si="13"/>
        <v>0</v>
      </c>
      <c r="V21" s="21" t="e">
        <f t="shared" si="14"/>
        <v>#REF!</v>
      </c>
      <c r="W21" s="21" t="e">
        <f t="shared" si="15"/>
        <v>#REF!</v>
      </c>
      <c r="X21" s="21" t="e">
        <f t="shared" si="16"/>
        <v>#REF!</v>
      </c>
      <c r="Y21" s="21" t="e">
        <f t="shared" si="17"/>
        <v>#REF!</v>
      </c>
      <c r="Z21" s="21" t="e">
        <f t="shared" si="18"/>
        <v>#REF!</v>
      </c>
      <c r="AA21" s="22">
        <f t="shared" si="19"/>
        <v>0</v>
      </c>
      <c r="AB21" s="22" t="e">
        <f t="shared" si="20"/>
        <v>#NAME?</v>
      </c>
      <c r="AC21" s="22" t="e">
        <f t="shared" si="21"/>
        <v>#NAME?</v>
      </c>
      <c r="AD21" s="2" t="e">
        <f t="shared" si="22"/>
        <v>#NAME?</v>
      </c>
    </row>
    <row r="22" spans="1:30" ht="14.25" customHeight="1">
      <c r="A22" s="28"/>
      <c r="B22" s="28"/>
      <c r="C22" s="28"/>
      <c r="D22" s="29"/>
      <c r="E22" s="12" t="e">
        <f t="shared" si="0"/>
        <v>#REF!</v>
      </c>
      <c r="F22" s="12" t="e">
        <f t="shared" si="1"/>
        <v>#REF!</v>
      </c>
      <c r="G22" s="12" t="e">
        <f t="shared" si="2"/>
        <v>#REF!</v>
      </c>
      <c r="H22" s="12" t="e">
        <f t="shared" si="3"/>
        <v>#REF!</v>
      </c>
      <c r="I22" s="12" t="e">
        <f t="shared" si="4"/>
        <v>#REF!</v>
      </c>
      <c r="J22" s="12" t="e">
        <f t="shared" si="5"/>
        <v>#NAME?</v>
      </c>
      <c r="K22" s="12" t="e">
        <f t="shared" si="6"/>
        <v>#NAME?</v>
      </c>
      <c r="L22" s="12" t="e">
        <f t="shared" si="7"/>
        <v>#NAME?</v>
      </c>
      <c r="M22" s="12" t="e">
        <f t="shared" si="8"/>
        <v>#NAME?</v>
      </c>
      <c r="N22" s="12" t="e">
        <f t="shared" si="23"/>
        <v>#NAME?</v>
      </c>
      <c r="O22" s="12">
        <f t="shared" si="10"/>
        <v>0</v>
      </c>
      <c r="P22" s="12" t="e">
        <f t="shared" si="11"/>
        <v>#NAME?</v>
      </c>
      <c r="Q22" s="12" t="e">
        <f t="shared" si="12"/>
        <v>#NAME?</v>
      </c>
      <c r="R22" s="1">
        <v>8762</v>
      </c>
      <c r="U22" s="20">
        <f t="shared" si="13"/>
        <v>0</v>
      </c>
      <c r="V22" s="21" t="e">
        <f t="shared" si="14"/>
        <v>#REF!</v>
      </c>
      <c r="W22" s="21" t="e">
        <f t="shared" si="15"/>
        <v>#REF!</v>
      </c>
      <c r="X22" s="21" t="e">
        <f t="shared" si="16"/>
        <v>#REF!</v>
      </c>
      <c r="Y22" s="21" t="e">
        <f t="shared" si="17"/>
        <v>#REF!</v>
      </c>
      <c r="Z22" s="21" t="e">
        <f t="shared" si="18"/>
        <v>#REF!</v>
      </c>
      <c r="AA22" s="22">
        <f t="shared" si="19"/>
        <v>0</v>
      </c>
      <c r="AB22" s="22" t="e">
        <f t="shared" si="20"/>
        <v>#NAME?</v>
      </c>
      <c r="AC22" s="22" t="e">
        <f t="shared" si="21"/>
        <v>#NAME?</v>
      </c>
      <c r="AD22" s="2" t="e">
        <f t="shared" si="22"/>
        <v>#NAME?</v>
      </c>
    </row>
    <row r="23" spans="1:30" ht="14.25" customHeight="1">
      <c r="A23" s="28"/>
      <c r="B23" s="28"/>
      <c r="C23" s="28"/>
      <c r="D23" s="30"/>
      <c r="E23" s="12" t="e">
        <f t="shared" si="0"/>
        <v>#REF!</v>
      </c>
      <c r="F23" s="12" t="e">
        <f t="shared" si="1"/>
        <v>#REF!</v>
      </c>
      <c r="G23" s="12" t="e">
        <f t="shared" si="2"/>
        <v>#REF!</v>
      </c>
      <c r="H23" s="12" t="e">
        <f t="shared" si="3"/>
        <v>#REF!</v>
      </c>
      <c r="I23" s="12" t="e">
        <f t="shared" si="4"/>
        <v>#REF!</v>
      </c>
      <c r="J23" s="12" t="e">
        <f t="shared" si="5"/>
        <v>#NAME?</v>
      </c>
      <c r="K23" s="12" t="e">
        <f t="shared" si="6"/>
        <v>#NAME?</v>
      </c>
      <c r="L23" s="12" t="e">
        <f t="shared" si="7"/>
        <v>#NAME?</v>
      </c>
      <c r="M23" s="12" t="e">
        <f t="shared" si="8"/>
        <v>#NAME?</v>
      </c>
      <c r="N23" s="12" t="e">
        <f t="shared" si="23"/>
        <v>#NAME?</v>
      </c>
      <c r="O23" s="12">
        <f t="shared" si="10"/>
        <v>0</v>
      </c>
      <c r="P23" s="12" t="e">
        <f t="shared" si="11"/>
        <v>#NAME?</v>
      </c>
      <c r="Q23" s="12" t="e">
        <f t="shared" si="12"/>
        <v>#NAME?</v>
      </c>
      <c r="R23" s="1"/>
      <c r="U23" s="23">
        <f t="shared" si="13"/>
        <v>0</v>
      </c>
      <c r="V23" s="24" t="e">
        <f t="shared" si="14"/>
        <v>#REF!</v>
      </c>
      <c r="W23" s="24" t="e">
        <f t="shared" si="15"/>
        <v>#REF!</v>
      </c>
      <c r="X23" s="24" t="e">
        <f t="shared" si="16"/>
        <v>#REF!</v>
      </c>
      <c r="Y23" s="24" t="e">
        <f t="shared" si="17"/>
        <v>#REF!</v>
      </c>
      <c r="Z23" s="24" t="e">
        <f t="shared" si="18"/>
        <v>#REF!</v>
      </c>
      <c r="AA23" s="25">
        <f t="shared" si="19"/>
        <v>0</v>
      </c>
      <c r="AB23" s="25" t="e">
        <f t="shared" si="20"/>
        <v>#NAME?</v>
      </c>
      <c r="AC23" s="25" t="e">
        <f t="shared" si="21"/>
        <v>#NAME?</v>
      </c>
      <c r="AD23" s="3" t="e">
        <f t="shared" si="22"/>
        <v>#NAME?</v>
      </c>
    </row>
    <row r="24" spans="1:30" ht="14.25" customHeight="1">
      <c r="A24" s="28"/>
      <c r="B24" s="28"/>
      <c r="C24" s="28"/>
      <c r="D24" s="29"/>
      <c r="E24" s="12" t="e">
        <f t="shared" si="0"/>
        <v>#REF!</v>
      </c>
      <c r="F24" s="12" t="e">
        <f t="shared" si="1"/>
        <v>#REF!</v>
      </c>
      <c r="G24" s="12" t="e">
        <f t="shared" si="2"/>
        <v>#REF!</v>
      </c>
      <c r="H24" s="12" t="e">
        <f t="shared" si="3"/>
        <v>#REF!</v>
      </c>
      <c r="I24" s="12" t="e">
        <f t="shared" si="4"/>
        <v>#REF!</v>
      </c>
      <c r="J24" s="12" t="e">
        <f t="shared" si="5"/>
        <v>#NAME?</v>
      </c>
      <c r="K24" s="12" t="e">
        <f t="shared" si="6"/>
        <v>#NAME?</v>
      </c>
      <c r="L24" s="12" t="e">
        <f t="shared" si="7"/>
        <v>#NAME?</v>
      </c>
      <c r="M24" s="12" t="e">
        <f t="shared" si="8"/>
        <v>#NAME?</v>
      </c>
      <c r="N24" s="12" t="e">
        <f t="shared" si="23"/>
        <v>#NAME?</v>
      </c>
      <c r="O24" s="12">
        <f t="shared" si="10"/>
        <v>0</v>
      </c>
      <c r="P24" s="12" t="e">
        <f t="shared" si="11"/>
        <v>#NAME?</v>
      </c>
      <c r="Q24" s="12" t="e">
        <f t="shared" si="12"/>
        <v>#NAME?</v>
      </c>
      <c r="R24" s="1"/>
      <c r="U24" s="16">
        <f t="shared" si="13"/>
        <v>0</v>
      </c>
      <c r="V24" s="17" t="e">
        <f t="shared" si="14"/>
        <v>#REF!</v>
      </c>
      <c r="W24" s="17" t="e">
        <f t="shared" si="15"/>
        <v>#REF!</v>
      </c>
      <c r="X24" s="17" t="e">
        <f t="shared" si="16"/>
        <v>#REF!</v>
      </c>
      <c r="Y24" s="17" t="e">
        <f t="shared" si="17"/>
        <v>#REF!</v>
      </c>
      <c r="Z24" s="17" t="e">
        <f t="shared" si="18"/>
        <v>#REF!</v>
      </c>
      <c r="AA24" s="18">
        <f t="shared" si="19"/>
        <v>0</v>
      </c>
      <c r="AB24" s="18" t="e">
        <f t="shared" si="20"/>
        <v>#NAME?</v>
      </c>
      <c r="AC24" s="18" t="e">
        <f t="shared" si="21"/>
        <v>#NAME?</v>
      </c>
      <c r="AD24" s="19" t="e">
        <f t="shared" si="22"/>
        <v>#NAME?</v>
      </c>
    </row>
    <row r="25" spans="1:30" ht="14.25" customHeight="1">
      <c r="A25" s="28"/>
      <c r="B25" s="28"/>
      <c r="C25" s="28"/>
      <c r="D25" s="30"/>
      <c r="E25" s="12" t="e">
        <f t="shared" si="0"/>
        <v>#REF!</v>
      </c>
      <c r="F25" s="12" t="e">
        <f t="shared" si="1"/>
        <v>#REF!</v>
      </c>
      <c r="G25" s="12" t="e">
        <f t="shared" si="2"/>
        <v>#REF!</v>
      </c>
      <c r="H25" s="12" t="e">
        <f t="shared" si="3"/>
        <v>#REF!</v>
      </c>
      <c r="I25" s="12" t="e">
        <f t="shared" si="4"/>
        <v>#REF!</v>
      </c>
      <c r="J25" s="12" t="e">
        <f t="shared" si="5"/>
        <v>#NAME?</v>
      </c>
      <c r="K25" s="12" t="e">
        <f t="shared" si="6"/>
        <v>#NAME?</v>
      </c>
      <c r="L25" s="12" t="e">
        <f t="shared" si="7"/>
        <v>#NAME?</v>
      </c>
      <c r="M25" s="12" t="e">
        <f t="shared" si="8"/>
        <v>#NAME?</v>
      </c>
      <c r="N25" s="12" t="e">
        <f t="shared" si="23"/>
        <v>#NAME?</v>
      </c>
      <c r="O25" s="12">
        <f t="shared" si="10"/>
        <v>0</v>
      </c>
      <c r="P25" s="12" t="e">
        <f t="shared" si="11"/>
        <v>#NAME?</v>
      </c>
      <c r="Q25" s="12" t="e">
        <f t="shared" si="12"/>
        <v>#NAME?</v>
      </c>
      <c r="R25" s="1"/>
      <c r="U25" s="20">
        <f t="shared" si="13"/>
        <v>0</v>
      </c>
      <c r="V25" s="21" t="e">
        <f t="shared" si="14"/>
        <v>#REF!</v>
      </c>
      <c r="W25" s="21" t="e">
        <f t="shared" si="15"/>
        <v>#REF!</v>
      </c>
      <c r="X25" s="21" t="e">
        <f t="shared" si="16"/>
        <v>#REF!</v>
      </c>
      <c r="Y25" s="21" t="e">
        <f t="shared" si="17"/>
        <v>#REF!</v>
      </c>
      <c r="Z25" s="21" t="e">
        <f t="shared" si="18"/>
        <v>#REF!</v>
      </c>
      <c r="AA25" s="22">
        <f t="shared" si="19"/>
        <v>0</v>
      </c>
      <c r="AB25" s="22" t="e">
        <f t="shared" si="20"/>
        <v>#NAME?</v>
      </c>
      <c r="AC25" s="22" t="e">
        <f t="shared" si="21"/>
        <v>#NAME?</v>
      </c>
      <c r="AD25" s="2" t="e">
        <f t="shared" si="22"/>
        <v>#NAME?</v>
      </c>
    </row>
    <row r="26" spans="1:30" ht="14.25" customHeight="1">
      <c r="A26" s="28"/>
      <c r="B26" s="28"/>
      <c r="C26" s="28"/>
      <c r="D26" s="29"/>
      <c r="E26" s="12" t="e">
        <f t="shared" si="0"/>
        <v>#REF!</v>
      </c>
      <c r="F26" s="12" t="e">
        <f t="shared" si="1"/>
        <v>#REF!</v>
      </c>
      <c r="G26" s="12" t="e">
        <f t="shared" si="2"/>
        <v>#REF!</v>
      </c>
      <c r="H26" s="12" t="e">
        <f t="shared" si="3"/>
        <v>#REF!</v>
      </c>
      <c r="I26" s="12" t="e">
        <f t="shared" si="4"/>
        <v>#REF!</v>
      </c>
      <c r="J26" s="12" t="e">
        <f t="shared" si="5"/>
        <v>#NAME?</v>
      </c>
      <c r="K26" s="12" t="e">
        <f t="shared" si="6"/>
        <v>#NAME?</v>
      </c>
      <c r="L26" s="12" t="e">
        <f t="shared" si="7"/>
        <v>#NAME?</v>
      </c>
      <c r="M26" s="12" t="e">
        <f t="shared" si="8"/>
        <v>#NAME?</v>
      </c>
      <c r="N26" s="12" t="e">
        <f t="shared" si="23"/>
        <v>#NAME?</v>
      </c>
      <c r="O26" s="12">
        <f t="shared" si="10"/>
        <v>0</v>
      </c>
      <c r="P26" s="12" t="e">
        <f t="shared" si="11"/>
        <v>#NAME?</v>
      </c>
      <c r="Q26" s="12" t="e">
        <f t="shared" si="12"/>
        <v>#NAME?</v>
      </c>
      <c r="R26" s="1"/>
      <c r="U26" s="20">
        <f t="shared" si="13"/>
        <v>0</v>
      </c>
      <c r="V26" s="21" t="e">
        <f t="shared" si="14"/>
        <v>#REF!</v>
      </c>
      <c r="W26" s="21" t="e">
        <f t="shared" si="15"/>
        <v>#REF!</v>
      </c>
      <c r="X26" s="21" t="e">
        <f t="shared" si="16"/>
        <v>#REF!</v>
      </c>
      <c r="Y26" s="21" t="e">
        <f t="shared" si="17"/>
        <v>#REF!</v>
      </c>
      <c r="Z26" s="21" t="e">
        <f t="shared" si="18"/>
        <v>#REF!</v>
      </c>
      <c r="AA26" s="22">
        <f t="shared" si="19"/>
        <v>0</v>
      </c>
      <c r="AB26" s="22" t="e">
        <f t="shared" si="20"/>
        <v>#NAME?</v>
      </c>
      <c r="AC26" s="22" t="e">
        <f t="shared" si="21"/>
        <v>#NAME?</v>
      </c>
      <c r="AD26" s="2" t="e">
        <f t="shared" si="22"/>
        <v>#NAME?</v>
      </c>
    </row>
    <row r="27" spans="1:30" ht="14.25" customHeight="1">
      <c r="A27" s="28"/>
      <c r="B27" s="28"/>
      <c r="C27" s="28"/>
      <c r="D27" s="29"/>
      <c r="E27" s="12" t="e">
        <f t="shared" si="0"/>
        <v>#REF!</v>
      </c>
      <c r="F27" s="12" t="e">
        <f t="shared" si="1"/>
        <v>#REF!</v>
      </c>
      <c r="G27" s="12" t="e">
        <f t="shared" si="2"/>
        <v>#REF!</v>
      </c>
      <c r="H27" s="12" t="e">
        <f t="shared" si="3"/>
        <v>#REF!</v>
      </c>
      <c r="I27" s="12" t="e">
        <f t="shared" si="4"/>
        <v>#REF!</v>
      </c>
      <c r="J27" s="12" t="e">
        <f t="shared" si="5"/>
        <v>#NAME?</v>
      </c>
      <c r="K27" s="12" t="e">
        <f t="shared" si="6"/>
        <v>#NAME?</v>
      </c>
      <c r="L27" s="12" t="e">
        <f t="shared" si="7"/>
        <v>#NAME?</v>
      </c>
      <c r="M27" s="12" t="e">
        <f t="shared" si="8"/>
        <v>#NAME?</v>
      </c>
      <c r="N27" s="12" t="e">
        <f t="shared" si="23"/>
        <v>#NAME?</v>
      </c>
      <c r="O27" s="12">
        <f t="shared" si="10"/>
        <v>0</v>
      </c>
      <c r="P27" s="12" t="e">
        <f t="shared" si="11"/>
        <v>#NAME?</v>
      </c>
      <c r="Q27" s="12" t="e">
        <f t="shared" si="12"/>
        <v>#NAME?</v>
      </c>
      <c r="R27" s="1"/>
      <c r="U27" s="20">
        <f t="shared" si="13"/>
        <v>0</v>
      </c>
      <c r="V27" s="21" t="e">
        <f t="shared" si="14"/>
        <v>#REF!</v>
      </c>
      <c r="W27" s="21" t="e">
        <f t="shared" si="15"/>
        <v>#REF!</v>
      </c>
      <c r="X27" s="21" t="e">
        <f t="shared" si="16"/>
        <v>#REF!</v>
      </c>
      <c r="Y27" s="21" t="e">
        <f t="shared" si="17"/>
        <v>#REF!</v>
      </c>
      <c r="Z27" s="21" t="e">
        <f t="shared" si="18"/>
        <v>#REF!</v>
      </c>
      <c r="AA27" s="22">
        <f t="shared" si="19"/>
        <v>0</v>
      </c>
      <c r="AB27" s="22" t="e">
        <f t="shared" si="20"/>
        <v>#NAME?</v>
      </c>
      <c r="AC27" s="22" t="e">
        <f t="shared" si="21"/>
        <v>#NAME?</v>
      </c>
      <c r="AD27" s="2" t="e">
        <f t="shared" si="22"/>
        <v>#NAME?</v>
      </c>
    </row>
    <row r="28" spans="1:30" ht="14.25" customHeight="1">
      <c r="A28" s="28"/>
      <c r="B28" s="28"/>
      <c r="C28" s="28"/>
      <c r="D28" s="29"/>
      <c r="E28" s="12" t="e">
        <f t="shared" si="0"/>
        <v>#REF!</v>
      </c>
      <c r="F28" s="12" t="e">
        <f t="shared" si="1"/>
        <v>#REF!</v>
      </c>
      <c r="G28" s="12" t="e">
        <f t="shared" si="2"/>
        <v>#REF!</v>
      </c>
      <c r="H28" s="12" t="e">
        <f t="shared" si="3"/>
        <v>#REF!</v>
      </c>
      <c r="I28" s="12" t="e">
        <f t="shared" si="4"/>
        <v>#REF!</v>
      </c>
      <c r="J28" s="12" t="e">
        <f t="shared" si="5"/>
        <v>#NAME?</v>
      </c>
      <c r="K28" s="12" t="e">
        <f t="shared" si="6"/>
        <v>#NAME?</v>
      </c>
      <c r="L28" s="12" t="e">
        <f t="shared" si="7"/>
        <v>#NAME?</v>
      </c>
      <c r="M28" s="12" t="e">
        <f t="shared" si="8"/>
        <v>#NAME?</v>
      </c>
      <c r="N28" s="12" t="e">
        <f t="shared" si="23"/>
        <v>#NAME?</v>
      </c>
      <c r="O28" s="12">
        <f t="shared" si="10"/>
        <v>0</v>
      </c>
      <c r="P28" s="12" t="e">
        <f t="shared" si="11"/>
        <v>#NAME?</v>
      </c>
      <c r="Q28" s="12" t="e">
        <f t="shared" si="12"/>
        <v>#NAME?</v>
      </c>
      <c r="R28" s="1"/>
      <c r="U28" s="23">
        <f t="shared" si="13"/>
        <v>0</v>
      </c>
      <c r="V28" s="24" t="e">
        <f t="shared" si="14"/>
        <v>#REF!</v>
      </c>
      <c r="W28" s="24" t="e">
        <f t="shared" si="15"/>
        <v>#REF!</v>
      </c>
      <c r="X28" s="24" t="e">
        <f t="shared" si="16"/>
        <v>#REF!</v>
      </c>
      <c r="Y28" s="24" t="e">
        <f t="shared" si="17"/>
        <v>#REF!</v>
      </c>
      <c r="Z28" s="24" t="e">
        <f t="shared" si="18"/>
        <v>#REF!</v>
      </c>
      <c r="AA28" s="25">
        <f t="shared" si="19"/>
        <v>0</v>
      </c>
      <c r="AB28" s="25" t="e">
        <f t="shared" si="20"/>
        <v>#NAME?</v>
      </c>
      <c r="AC28" s="25" t="e">
        <f t="shared" si="21"/>
        <v>#NAME?</v>
      </c>
      <c r="AD28" s="3" t="e">
        <f t="shared" si="22"/>
        <v>#NAME?</v>
      </c>
    </row>
    <row r="29" spans="1:30" ht="14.25" customHeight="1">
      <c r="A29" s="28"/>
      <c r="B29" s="28"/>
      <c r="C29" s="28"/>
      <c r="D29" s="29"/>
      <c r="E29" s="12" t="e">
        <f t="shared" si="0"/>
        <v>#REF!</v>
      </c>
      <c r="F29" s="12" t="e">
        <f t="shared" si="1"/>
        <v>#REF!</v>
      </c>
      <c r="G29" s="12" t="e">
        <f t="shared" si="2"/>
        <v>#REF!</v>
      </c>
      <c r="H29" s="12" t="e">
        <f t="shared" si="3"/>
        <v>#REF!</v>
      </c>
      <c r="I29" s="12" t="e">
        <f t="shared" si="4"/>
        <v>#REF!</v>
      </c>
      <c r="J29" s="12" t="e">
        <f t="shared" si="5"/>
        <v>#NAME?</v>
      </c>
      <c r="K29" s="12" t="e">
        <f t="shared" si="6"/>
        <v>#NAME?</v>
      </c>
      <c r="L29" s="12" t="e">
        <f t="shared" si="7"/>
        <v>#NAME?</v>
      </c>
      <c r="M29" s="12" t="e">
        <f t="shared" si="8"/>
        <v>#NAME?</v>
      </c>
      <c r="N29" s="12" t="e">
        <f t="shared" si="23"/>
        <v>#NAME?</v>
      </c>
      <c r="O29" s="12">
        <f t="shared" si="10"/>
        <v>0</v>
      </c>
      <c r="P29" s="12" t="e">
        <f t="shared" si="11"/>
        <v>#NAME?</v>
      </c>
      <c r="Q29" s="12" t="e">
        <f t="shared" si="12"/>
        <v>#NAME?</v>
      </c>
      <c r="R29" s="1"/>
      <c r="U29" s="16">
        <f t="shared" si="13"/>
        <v>0</v>
      </c>
      <c r="V29" s="17" t="e">
        <f t="shared" si="14"/>
        <v>#REF!</v>
      </c>
      <c r="W29" s="17" t="e">
        <f t="shared" si="15"/>
        <v>#REF!</v>
      </c>
      <c r="X29" s="17" t="e">
        <f t="shared" si="16"/>
        <v>#REF!</v>
      </c>
      <c r="Y29" s="17" t="e">
        <f t="shared" si="17"/>
        <v>#REF!</v>
      </c>
      <c r="Z29" s="17" t="e">
        <f t="shared" si="18"/>
        <v>#REF!</v>
      </c>
      <c r="AA29" s="18">
        <f t="shared" si="19"/>
        <v>0</v>
      </c>
      <c r="AB29" s="18" t="e">
        <f t="shared" si="20"/>
        <v>#NAME?</v>
      </c>
      <c r="AC29" s="18" t="e">
        <f t="shared" si="21"/>
        <v>#NAME?</v>
      </c>
      <c r="AD29" s="19" t="e">
        <f t="shared" si="22"/>
        <v>#NAME?</v>
      </c>
    </row>
    <row r="30" spans="1:30" ht="14.25" customHeight="1">
      <c r="A30" s="28"/>
      <c r="B30" s="28"/>
      <c r="C30" s="28"/>
      <c r="D30" s="29"/>
      <c r="E30" s="12" t="e">
        <f t="shared" si="0"/>
        <v>#REF!</v>
      </c>
      <c r="F30" s="12" t="e">
        <f t="shared" si="1"/>
        <v>#REF!</v>
      </c>
      <c r="G30" s="12" t="e">
        <f t="shared" si="2"/>
        <v>#REF!</v>
      </c>
      <c r="H30" s="12" t="e">
        <f t="shared" si="3"/>
        <v>#REF!</v>
      </c>
      <c r="I30" s="12" t="e">
        <f t="shared" si="4"/>
        <v>#REF!</v>
      </c>
      <c r="J30" s="12" t="e">
        <f t="shared" si="5"/>
        <v>#NAME?</v>
      </c>
      <c r="K30" s="12" t="e">
        <f t="shared" si="6"/>
        <v>#NAME?</v>
      </c>
      <c r="L30" s="12" t="e">
        <f t="shared" si="7"/>
        <v>#NAME?</v>
      </c>
      <c r="M30" s="12" t="e">
        <f t="shared" si="8"/>
        <v>#NAME?</v>
      </c>
      <c r="N30" s="12" t="e">
        <f t="shared" si="23"/>
        <v>#NAME?</v>
      </c>
      <c r="O30" s="12">
        <f t="shared" si="10"/>
        <v>0</v>
      </c>
      <c r="P30" s="12" t="e">
        <f t="shared" si="11"/>
        <v>#NAME?</v>
      </c>
      <c r="Q30" s="12" t="e">
        <f t="shared" si="12"/>
        <v>#NAME?</v>
      </c>
      <c r="R30" s="1"/>
      <c r="U30" s="20">
        <f t="shared" si="13"/>
        <v>0</v>
      </c>
      <c r="V30" s="21" t="e">
        <f t="shared" si="14"/>
        <v>#REF!</v>
      </c>
      <c r="W30" s="21" t="e">
        <f t="shared" si="15"/>
        <v>#REF!</v>
      </c>
      <c r="X30" s="21" t="e">
        <f t="shared" si="16"/>
        <v>#REF!</v>
      </c>
      <c r="Y30" s="21" t="e">
        <f t="shared" si="17"/>
        <v>#REF!</v>
      </c>
      <c r="Z30" s="21" t="e">
        <f t="shared" si="18"/>
        <v>#REF!</v>
      </c>
      <c r="AA30" s="22">
        <f t="shared" si="19"/>
        <v>0</v>
      </c>
      <c r="AB30" s="22" t="e">
        <f t="shared" si="20"/>
        <v>#NAME?</v>
      </c>
      <c r="AC30" s="22" t="e">
        <f t="shared" si="21"/>
        <v>#NAME?</v>
      </c>
      <c r="AD30" s="2" t="e">
        <f t="shared" si="22"/>
        <v>#NAME?</v>
      </c>
    </row>
    <row r="31" spans="1:30" ht="14.25" customHeight="1">
      <c r="A31" s="28"/>
      <c r="B31" s="28"/>
      <c r="C31" s="28"/>
      <c r="D31" s="29"/>
      <c r="E31" s="12" t="e">
        <f t="shared" si="0"/>
        <v>#REF!</v>
      </c>
      <c r="F31" s="12" t="e">
        <f t="shared" si="1"/>
        <v>#REF!</v>
      </c>
      <c r="G31" s="12" t="e">
        <f t="shared" si="2"/>
        <v>#REF!</v>
      </c>
      <c r="H31" s="12" t="e">
        <f t="shared" si="3"/>
        <v>#REF!</v>
      </c>
      <c r="I31" s="12" t="e">
        <f t="shared" si="4"/>
        <v>#REF!</v>
      </c>
      <c r="J31" s="12" t="e">
        <f t="shared" si="5"/>
        <v>#NAME?</v>
      </c>
      <c r="K31" s="12" t="e">
        <f t="shared" si="6"/>
        <v>#NAME?</v>
      </c>
      <c r="L31" s="12" t="e">
        <f t="shared" si="7"/>
        <v>#NAME?</v>
      </c>
      <c r="M31" s="12" t="e">
        <f t="shared" si="8"/>
        <v>#NAME?</v>
      </c>
      <c r="N31" s="12" t="e">
        <f t="shared" si="23"/>
        <v>#NAME?</v>
      </c>
      <c r="O31" s="12">
        <f t="shared" si="10"/>
        <v>0</v>
      </c>
      <c r="P31" s="12" t="e">
        <f t="shared" si="11"/>
        <v>#NAME?</v>
      </c>
      <c r="Q31" s="12" t="e">
        <f t="shared" si="12"/>
        <v>#NAME?</v>
      </c>
      <c r="R31" s="1"/>
      <c r="U31" s="20">
        <f t="shared" si="13"/>
        <v>0</v>
      </c>
      <c r="V31" s="21" t="e">
        <f t="shared" si="14"/>
        <v>#REF!</v>
      </c>
      <c r="W31" s="21" t="e">
        <f t="shared" si="15"/>
        <v>#REF!</v>
      </c>
      <c r="X31" s="21" t="e">
        <f t="shared" si="16"/>
        <v>#REF!</v>
      </c>
      <c r="Y31" s="21" t="e">
        <f t="shared" si="17"/>
        <v>#REF!</v>
      </c>
      <c r="Z31" s="21" t="e">
        <f t="shared" si="18"/>
        <v>#REF!</v>
      </c>
      <c r="AA31" s="22">
        <f t="shared" si="19"/>
        <v>0</v>
      </c>
      <c r="AB31" s="22" t="e">
        <f t="shared" si="20"/>
        <v>#NAME?</v>
      </c>
      <c r="AC31" s="22" t="e">
        <f t="shared" si="21"/>
        <v>#NAME?</v>
      </c>
      <c r="AD31" s="2" t="e">
        <f t="shared" si="22"/>
        <v>#NAME?</v>
      </c>
    </row>
    <row r="32" spans="1:30" ht="14.25" customHeight="1">
      <c r="A32" s="28"/>
      <c r="B32" s="28"/>
      <c r="C32" s="28"/>
      <c r="D32" s="29"/>
      <c r="E32" s="12" t="e">
        <f t="shared" si="0"/>
        <v>#REF!</v>
      </c>
      <c r="F32" s="12" t="e">
        <f t="shared" si="1"/>
        <v>#REF!</v>
      </c>
      <c r="G32" s="12" t="e">
        <f t="shared" si="2"/>
        <v>#REF!</v>
      </c>
      <c r="H32" s="12" t="e">
        <f t="shared" si="3"/>
        <v>#REF!</v>
      </c>
      <c r="I32" s="12" t="e">
        <f t="shared" si="4"/>
        <v>#REF!</v>
      </c>
      <c r="J32" s="12" t="e">
        <f t="shared" si="5"/>
        <v>#NAME?</v>
      </c>
      <c r="K32" s="12" t="e">
        <f t="shared" si="6"/>
        <v>#NAME?</v>
      </c>
      <c r="L32" s="12" t="e">
        <f t="shared" si="7"/>
        <v>#NAME?</v>
      </c>
      <c r="M32" s="12" t="e">
        <f t="shared" si="8"/>
        <v>#NAME?</v>
      </c>
      <c r="N32" s="12" t="e">
        <f t="shared" si="23"/>
        <v>#NAME?</v>
      </c>
      <c r="O32" s="12">
        <f t="shared" si="10"/>
        <v>0</v>
      </c>
      <c r="P32" s="12" t="e">
        <f t="shared" si="11"/>
        <v>#NAME?</v>
      </c>
      <c r="Q32" s="12" t="e">
        <f t="shared" si="12"/>
        <v>#NAME?</v>
      </c>
      <c r="R32" s="1"/>
      <c r="U32" s="20">
        <f t="shared" si="13"/>
        <v>0</v>
      </c>
      <c r="V32" s="21" t="e">
        <f t="shared" si="14"/>
        <v>#REF!</v>
      </c>
      <c r="W32" s="21" t="e">
        <f t="shared" si="15"/>
        <v>#REF!</v>
      </c>
      <c r="X32" s="21" t="e">
        <f t="shared" si="16"/>
        <v>#REF!</v>
      </c>
      <c r="Y32" s="21" t="e">
        <f t="shared" si="17"/>
        <v>#REF!</v>
      </c>
      <c r="Z32" s="21" t="e">
        <f t="shared" si="18"/>
        <v>#REF!</v>
      </c>
      <c r="AA32" s="22">
        <f t="shared" si="19"/>
        <v>0</v>
      </c>
      <c r="AB32" s="22" t="e">
        <f t="shared" si="20"/>
        <v>#NAME?</v>
      </c>
      <c r="AC32" s="22" t="e">
        <f t="shared" si="21"/>
        <v>#NAME?</v>
      </c>
      <c r="AD32" s="2" t="e">
        <f t="shared" si="22"/>
        <v>#NAME?</v>
      </c>
    </row>
    <row r="33" spans="1:30" ht="14.25" customHeight="1">
      <c r="A33" s="28"/>
      <c r="B33" s="28"/>
      <c r="C33" s="28"/>
      <c r="D33" s="29"/>
      <c r="E33" s="12" t="e">
        <f t="shared" si="0"/>
        <v>#REF!</v>
      </c>
      <c r="F33" s="12" t="e">
        <f t="shared" si="1"/>
        <v>#REF!</v>
      </c>
      <c r="G33" s="12" t="e">
        <f t="shared" si="2"/>
        <v>#REF!</v>
      </c>
      <c r="H33" s="12" t="e">
        <f t="shared" si="3"/>
        <v>#REF!</v>
      </c>
      <c r="I33" s="12" t="e">
        <f t="shared" si="4"/>
        <v>#REF!</v>
      </c>
      <c r="J33" s="12" t="e">
        <f t="shared" si="5"/>
        <v>#NAME?</v>
      </c>
      <c r="K33" s="12" t="e">
        <f t="shared" si="6"/>
        <v>#NAME?</v>
      </c>
      <c r="L33" s="12" t="e">
        <f t="shared" si="7"/>
        <v>#NAME?</v>
      </c>
      <c r="M33" s="12" t="e">
        <f t="shared" si="8"/>
        <v>#NAME?</v>
      </c>
      <c r="N33" s="12" t="e">
        <f t="shared" si="23"/>
        <v>#NAME?</v>
      </c>
      <c r="O33" s="12">
        <f t="shared" si="10"/>
        <v>0</v>
      </c>
      <c r="P33" s="12" t="e">
        <f t="shared" si="11"/>
        <v>#NAME?</v>
      </c>
      <c r="Q33" s="12" t="e">
        <f t="shared" si="12"/>
        <v>#NAME?</v>
      </c>
      <c r="R33" s="1"/>
      <c r="U33" s="23">
        <f t="shared" si="13"/>
        <v>0</v>
      </c>
      <c r="V33" s="24" t="e">
        <f t="shared" si="14"/>
        <v>#REF!</v>
      </c>
      <c r="W33" s="24" t="e">
        <f t="shared" si="15"/>
        <v>#REF!</v>
      </c>
      <c r="X33" s="24" t="e">
        <f t="shared" si="16"/>
        <v>#REF!</v>
      </c>
      <c r="Y33" s="24" t="e">
        <f t="shared" si="17"/>
        <v>#REF!</v>
      </c>
      <c r="Z33" s="24" t="e">
        <f t="shared" si="18"/>
        <v>#REF!</v>
      </c>
      <c r="AA33" s="25">
        <f t="shared" si="19"/>
        <v>0</v>
      </c>
      <c r="AB33" s="25" t="e">
        <f t="shared" si="20"/>
        <v>#NAME?</v>
      </c>
      <c r="AC33" s="25" t="e">
        <f t="shared" si="21"/>
        <v>#NAME?</v>
      </c>
      <c r="AD33" s="3" t="e">
        <f t="shared" si="22"/>
        <v>#NAME?</v>
      </c>
    </row>
    <row r="34" spans="1:30" ht="14.25" customHeight="1">
      <c r="A34" s="28"/>
      <c r="B34" s="28"/>
      <c r="C34" s="28"/>
      <c r="D34" s="29"/>
      <c r="E34" s="12" t="e">
        <f t="shared" si="0"/>
        <v>#REF!</v>
      </c>
      <c r="F34" s="12" t="e">
        <f t="shared" si="1"/>
        <v>#REF!</v>
      </c>
      <c r="G34" s="12" t="e">
        <f t="shared" si="2"/>
        <v>#REF!</v>
      </c>
      <c r="H34" s="12" t="e">
        <f t="shared" si="3"/>
        <v>#REF!</v>
      </c>
      <c r="I34" s="12" t="e">
        <f t="shared" si="4"/>
        <v>#REF!</v>
      </c>
      <c r="J34" s="12" t="e">
        <f t="shared" si="5"/>
        <v>#NAME?</v>
      </c>
      <c r="K34" s="12" t="e">
        <f t="shared" si="6"/>
        <v>#NAME?</v>
      </c>
      <c r="L34" s="12" t="e">
        <f t="shared" si="7"/>
        <v>#NAME?</v>
      </c>
      <c r="M34" s="12" t="e">
        <f t="shared" si="8"/>
        <v>#NAME?</v>
      </c>
      <c r="N34" s="12" t="e">
        <f t="shared" si="23"/>
        <v>#NAME?</v>
      </c>
      <c r="O34" s="12">
        <f t="shared" si="10"/>
        <v>0</v>
      </c>
      <c r="P34" s="12" t="e">
        <f t="shared" si="11"/>
        <v>#NAME?</v>
      </c>
      <c r="Q34" s="12" t="e">
        <f t="shared" si="12"/>
        <v>#NAME?</v>
      </c>
      <c r="R34" s="1"/>
      <c r="U34" s="16">
        <f t="shared" si="13"/>
        <v>0</v>
      </c>
      <c r="V34" s="17" t="e">
        <f t="shared" si="14"/>
        <v>#REF!</v>
      </c>
      <c r="W34" s="17" t="e">
        <f t="shared" si="15"/>
        <v>#REF!</v>
      </c>
      <c r="X34" s="17" t="e">
        <f t="shared" si="16"/>
        <v>#REF!</v>
      </c>
      <c r="Y34" s="17" t="e">
        <f t="shared" si="17"/>
        <v>#REF!</v>
      </c>
      <c r="Z34" s="17" t="e">
        <f t="shared" si="18"/>
        <v>#REF!</v>
      </c>
      <c r="AA34" s="18">
        <f t="shared" si="19"/>
        <v>0</v>
      </c>
      <c r="AB34" s="18" t="e">
        <f t="shared" si="20"/>
        <v>#NAME?</v>
      </c>
      <c r="AC34" s="18" t="e">
        <f t="shared" si="21"/>
        <v>#NAME?</v>
      </c>
      <c r="AD34" s="19" t="e">
        <f t="shared" si="22"/>
        <v>#NAME?</v>
      </c>
    </row>
    <row r="35" spans="1:30" ht="14.25" customHeight="1">
      <c r="A35" s="28"/>
      <c r="B35" s="28"/>
      <c r="C35" s="28"/>
      <c r="D35" s="29"/>
      <c r="E35" s="12" t="e">
        <f t="shared" si="0"/>
        <v>#REF!</v>
      </c>
      <c r="F35" s="12" t="e">
        <f t="shared" si="1"/>
        <v>#REF!</v>
      </c>
      <c r="G35" s="12" t="e">
        <f t="shared" si="2"/>
        <v>#REF!</v>
      </c>
      <c r="H35" s="12" t="e">
        <f t="shared" si="3"/>
        <v>#REF!</v>
      </c>
      <c r="I35" s="12" t="e">
        <f t="shared" si="4"/>
        <v>#REF!</v>
      </c>
      <c r="J35" s="12" t="e">
        <f t="shared" si="5"/>
        <v>#NAME?</v>
      </c>
      <c r="K35" s="12" t="e">
        <f t="shared" si="6"/>
        <v>#NAME?</v>
      </c>
      <c r="L35" s="12" t="e">
        <f t="shared" si="7"/>
        <v>#NAME?</v>
      </c>
      <c r="M35" s="12" t="e">
        <f t="shared" si="8"/>
        <v>#NAME?</v>
      </c>
      <c r="N35" s="12" t="e">
        <f t="shared" si="23"/>
        <v>#NAME?</v>
      </c>
      <c r="O35" s="12">
        <f t="shared" si="10"/>
        <v>0</v>
      </c>
      <c r="P35" s="12" t="e">
        <f t="shared" si="11"/>
        <v>#NAME?</v>
      </c>
      <c r="Q35" s="12" t="e">
        <f t="shared" si="12"/>
        <v>#NAME?</v>
      </c>
      <c r="R35" s="1"/>
      <c r="U35" s="20">
        <f t="shared" si="13"/>
        <v>0</v>
      </c>
      <c r="V35" s="21" t="e">
        <f t="shared" si="14"/>
        <v>#REF!</v>
      </c>
      <c r="W35" s="21" t="e">
        <f t="shared" si="15"/>
        <v>#REF!</v>
      </c>
      <c r="X35" s="21" t="e">
        <f t="shared" si="16"/>
        <v>#REF!</v>
      </c>
      <c r="Y35" s="21" t="e">
        <f t="shared" si="17"/>
        <v>#REF!</v>
      </c>
      <c r="Z35" s="21" t="e">
        <f t="shared" si="18"/>
        <v>#REF!</v>
      </c>
      <c r="AA35" s="22">
        <f t="shared" si="19"/>
        <v>0</v>
      </c>
      <c r="AB35" s="22" t="e">
        <f t="shared" si="20"/>
        <v>#NAME?</v>
      </c>
      <c r="AC35" s="22" t="e">
        <f t="shared" si="21"/>
        <v>#NAME?</v>
      </c>
      <c r="AD35" s="2" t="e">
        <f t="shared" si="22"/>
        <v>#NAME?</v>
      </c>
    </row>
    <row r="36" spans="1:30" ht="14.25" customHeight="1">
      <c r="A36" s="28"/>
      <c r="B36" s="28"/>
      <c r="C36" s="28"/>
      <c r="D36" s="29"/>
      <c r="E36" s="12" t="e">
        <f aca="true" t="shared" si="24" ref="E36:E54">VLOOKUP($B36,選手,2)</f>
        <v>#REF!</v>
      </c>
      <c r="F36" s="12" t="e">
        <f aca="true" t="shared" si="25" ref="F36:F54">VLOOKUP($B36,選手,23)</f>
        <v>#REF!</v>
      </c>
      <c r="G36" s="12" t="e">
        <f aca="true" t="shared" si="26" ref="G36:G54">VLOOKUP($B36,選手,24)</f>
        <v>#REF!</v>
      </c>
      <c r="H36" s="12" t="e">
        <f aca="true" t="shared" si="27" ref="H36:H54">VLOOKUP($B36,選手,25)</f>
        <v>#REF!</v>
      </c>
      <c r="I36" s="12" t="e">
        <f aca="true" t="shared" si="28" ref="I36:I54">IF(VLOOKUP($B36,選手,26)=0,"",VLOOKUP($B36,選手,26))</f>
        <v>#REF!</v>
      </c>
      <c r="J36" s="12" t="e">
        <f aca="true" t="shared" si="29" ref="J36:J54">HMStoS(C36)</f>
        <v>#NAME?</v>
      </c>
      <c r="K36" s="12" t="e">
        <f aca="true" t="shared" si="30" ref="K36:K54">StoHMS(L36)</f>
        <v>#NAME?</v>
      </c>
      <c r="L36" s="12" t="e">
        <f aca="true" t="shared" si="31" ref="L36:L54">HMStoS(D36)</f>
        <v>#NAME?</v>
      </c>
      <c r="M36" s="12" t="e">
        <f aca="true" t="shared" si="32" ref="M36:M54">IF((L36-J36)&gt;0,(L36-J36),"-")</f>
        <v>#NAME?</v>
      </c>
      <c r="N36" s="12" t="e">
        <f t="shared" si="23"/>
        <v>#NAME?</v>
      </c>
      <c r="O36" s="12">
        <f aca="true" t="shared" si="33" ref="O36:O54">A36</f>
        <v>0</v>
      </c>
      <c r="P36" s="12" t="e">
        <f aca="true" t="shared" si="34" ref="P36:P54">StoHMS(M36)</f>
        <v>#NAME?</v>
      </c>
      <c r="Q36" s="12" t="e">
        <f aca="true" t="shared" si="35" ref="Q36:Q54">RANK(M36,M$1:M$65536,-1)</f>
        <v>#NAME?</v>
      </c>
      <c r="R36" s="1"/>
      <c r="U36" s="20">
        <f aca="true" t="shared" si="36" ref="U36:U54">B36</f>
        <v>0</v>
      </c>
      <c r="V36" s="21" t="e">
        <f aca="true" t="shared" si="37" ref="V36:V54">E36</f>
        <v>#REF!</v>
      </c>
      <c r="W36" s="21" t="e">
        <f aca="true" t="shared" si="38" ref="W36:W54">F36</f>
        <v>#REF!</v>
      </c>
      <c r="X36" s="21" t="e">
        <f aca="true" t="shared" si="39" ref="X36:X54">G36</f>
        <v>#REF!</v>
      </c>
      <c r="Y36" s="21" t="e">
        <f aca="true" t="shared" si="40" ref="Y36:Y54">H36</f>
        <v>#REF!</v>
      </c>
      <c r="Z36" s="21" t="e">
        <f aca="true" t="shared" si="41" ref="Z36:Z54">I36</f>
        <v>#REF!</v>
      </c>
      <c r="AA36" s="22">
        <f aca="true" t="shared" si="42" ref="AA36:AA54">O36</f>
        <v>0</v>
      </c>
      <c r="AB36" s="22" t="e">
        <f aca="true" t="shared" si="43" ref="AB36:AB54">N36</f>
        <v>#NAME?</v>
      </c>
      <c r="AC36" s="22" t="e">
        <f aca="true" t="shared" si="44" ref="AC36:AC54">Q36</f>
        <v>#NAME?</v>
      </c>
      <c r="AD36" s="2" t="e">
        <f aca="true" t="shared" si="45" ref="AD36:AD54">P36</f>
        <v>#NAME?</v>
      </c>
    </row>
    <row r="37" spans="1:30" ht="14.25" customHeight="1">
      <c r="A37" s="28"/>
      <c r="B37" s="28"/>
      <c r="C37" s="28"/>
      <c r="D37" s="29"/>
      <c r="E37" s="12" t="e">
        <f t="shared" si="24"/>
        <v>#REF!</v>
      </c>
      <c r="F37" s="12" t="e">
        <f t="shared" si="25"/>
        <v>#REF!</v>
      </c>
      <c r="G37" s="12" t="e">
        <f t="shared" si="26"/>
        <v>#REF!</v>
      </c>
      <c r="H37" s="12" t="e">
        <f t="shared" si="27"/>
        <v>#REF!</v>
      </c>
      <c r="I37" s="12" t="e">
        <f t="shared" si="28"/>
        <v>#REF!</v>
      </c>
      <c r="J37" s="12" t="e">
        <f t="shared" si="29"/>
        <v>#NAME?</v>
      </c>
      <c r="K37" s="12" t="e">
        <f t="shared" si="30"/>
        <v>#NAME?</v>
      </c>
      <c r="L37" s="12" t="e">
        <f t="shared" si="31"/>
        <v>#NAME?</v>
      </c>
      <c r="M37" s="12" t="e">
        <f t="shared" si="32"/>
        <v>#NAME?</v>
      </c>
      <c r="N37" s="12" t="e">
        <f t="shared" si="23"/>
        <v>#NAME?</v>
      </c>
      <c r="O37" s="12">
        <f t="shared" si="33"/>
        <v>0</v>
      </c>
      <c r="P37" s="12" t="e">
        <f t="shared" si="34"/>
        <v>#NAME?</v>
      </c>
      <c r="Q37" s="12" t="e">
        <f t="shared" si="35"/>
        <v>#NAME?</v>
      </c>
      <c r="R37" s="1"/>
      <c r="U37" s="20">
        <f t="shared" si="36"/>
        <v>0</v>
      </c>
      <c r="V37" s="21" t="e">
        <f t="shared" si="37"/>
        <v>#REF!</v>
      </c>
      <c r="W37" s="21" t="e">
        <f t="shared" si="38"/>
        <v>#REF!</v>
      </c>
      <c r="X37" s="21" t="e">
        <f t="shared" si="39"/>
        <v>#REF!</v>
      </c>
      <c r="Y37" s="21" t="e">
        <f t="shared" si="40"/>
        <v>#REF!</v>
      </c>
      <c r="Z37" s="21" t="e">
        <f t="shared" si="41"/>
        <v>#REF!</v>
      </c>
      <c r="AA37" s="22">
        <f t="shared" si="42"/>
        <v>0</v>
      </c>
      <c r="AB37" s="22" t="e">
        <f t="shared" si="43"/>
        <v>#NAME?</v>
      </c>
      <c r="AC37" s="22" t="e">
        <f t="shared" si="44"/>
        <v>#NAME?</v>
      </c>
      <c r="AD37" s="2" t="e">
        <f t="shared" si="45"/>
        <v>#NAME?</v>
      </c>
    </row>
    <row r="38" spans="1:30" ht="14.25" customHeight="1">
      <c r="A38" s="28"/>
      <c r="B38" s="28"/>
      <c r="C38" s="28"/>
      <c r="D38" s="29"/>
      <c r="E38" s="12" t="e">
        <f t="shared" si="24"/>
        <v>#REF!</v>
      </c>
      <c r="F38" s="12" t="e">
        <f t="shared" si="25"/>
        <v>#REF!</v>
      </c>
      <c r="G38" s="12" t="e">
        <f t="shared" si="26"/>
        <v>#REF!</v>
      </c>
      <c r="H38" s="12" t="e">
        <f t="shared" si="27"/>
        <v>#REF!</v>
      </c>
      <c r="I38" s="12" t="e">
        <f t="shared" si="28"/>
        <v>#REF!</v>
      </c>
      <c r="J38" s="12" t="e">
        <f t="shared" si="29"/>
        <v>#NAME?</v>
      </c>
      <c r="K38" s="12" t="e">
        <f t="shared" si="30"/>
        <v>#NAME?</v>
      </c>
      <c r="L38" s="12" t="e">
        <f t="shared" si="31"/>
        <v>#NAME?</v>
      </c>
      <c r="M38" s="12" t="e">
        <f t="shared" si="32"/>
        <v>#NAME?</v>
      </c>
      <c r="N38" s="12" t="e">
        <f t="shared" si="23"/>
        <v>#NAME?</v>
      </c>
      <c r="O38" s="12">
        <f t="shared" si="33"/>
        <v>0</v>
      </c>
      <c r="P38" s="12" t="e">
        <f t="shared" si="34"/>
        <v>#NAME?</v>
      </c>
      <c r="Q38" s="12" t="e">
        <f t="shared" si="35"/>
        <v>#NAME?</v>
      </c>
      <c r="R38" s="1"/>
      <c r="U38" s="23">
        <f t="shared" si="36"/>
        <v>0</v>
      </c>
      <c r="V38" s="24" t="e">
        <f t="shared" si="37"/>
        <v>#REF!</v>
      </c>
      <c r="W38" s="24" t="e">
        <f t="shared" si="38"/>
        <v>#REF!</v>
      </c>
      <c r="X38" s="24" t="e">
        <f t="shared" si="39"/>
        <v>#REF!</v>
      </c>
      <c r="Y38" s="24" t="e">
        <f t="shared" si="40"/>
        <v>#REF!</v>
      </c>
      <c r="Z38" s="24" t="e">
        <f t="shared" si="41"/>
        <v>#REF!</v>
      </c>
      <c r="AA38" s="25">
        <f t="shared" si="42"/>
        <v>0</v>
      </c>
      <c r="AB38" s="25" t="e">
        <f t="shared" si="43"/>
        <v>#NAME?</v>
      </c>
      <c r="AC38" s="25" t="e">
        <f t="shared" si="44"/>
        <v>#NAME?</v>
      </c>
      <c r="AD38" s="3" t="e">
        <f t="shared" si="45"/>
        <v>#NAME?</v>
      </c>
    </row>
    <row r="39" spans="1:30" ht="14.25" customHeight="1">
      <c r="A39" s="28"/>
      <c r="B39" s="28"/>
      <c r="C39" s="28"/>
      <c r="D39" s="29"/>
      <c r="E39" s="12" t="e">
        <f t="shared" si="24"/>
        <v>#REF!</v>
      </c>
      <c r="F39" s="12" t="e">
        <f t="shared" si="25"/>
        <v>#REF!</v>
      </c>
      <c r="G39" s="12" t="e">
        <f t="shared" si="26"/>
        <v>#REF!</v>
      </c>
      <c r="H39" s="12" t="e">
        <f t="shared" si="27"/>
        <v>#REF!</v>
      </c>
      <c r="I39" s="12" t="e">
        <f t="shared" si="28"/>
        <v>#REF!</v>
      </c>
      <c r="J39" s="12" t="e">
        <f t="shared" si="29"/>
        <v>#NAME?</v>
      </c>
      <c r="K39" s="12" t="e">
        <f t="shared" si="30"/>
        <v>#NAME?</v>
      </c>
      <c r="L39" s="12" t="e">
        <f t="shared" si="31"/>
        <v>#NAME?</v>
      </c>
      <c r="M39" s="12" t="e">
        <f t="shared" si="32"/>
        <v>#NAME?</v>
      </c>
      <c r="N39" s="12" t="e">
        <f t="shared" si="23"/>
        <v>#NAME?</v>
      </c>
      <c r="O39" s="12">
        <f t="shared" si="33"/>
        <v>0</v>
      </c>
      <c r="P39" s="12" t="e">
        <f t="shared" si="34"/>
        <v>#NAME?</v>
      </c>
      <c r="Q39" s="12" t="e">
        <f t="shared" si="35"/>
        <v>#NAME?</v>
      </c>
      <c r="R39" s="1"/>
      <c r="U39" s="16">
        <f t="shared" si="36"/>
        <v>0</v>
      </c>
      <c r="V39" s="17" t="e">
        <f t="shared" si="37"/>
        <v>#REF!</v>
      </c>
      <c r="W39" s="17" t="e">
        <f t="shared" si="38"/>
        <v>#REF!</v>
      </c>
      <c r="X39" s="17" t="e">
        <f t="shared" si="39"/>
        <v>#REF!</v>
      </c>
      <c r="Y39" s="17" t="e">
        <f t="shared" si="40"/>
        <v>#REF!</v>
      </c>
      <c r="Z39" s="17" t="e">
        <f t="shared" si="41"/>
        <v>#REF!</v>
      </c>
      <c r="AA39" s="18">
        <f t="shared" si="42"/>
        <v>0</v>
      </c>
      <c r="AB39" s="18" t="e">
        <f t="shared" si="43"/>
        <v>#NAME?</v>
      </c>
      <c r="AC39" s="18" t="e">
        <f t="shared" si="44"/>
        <v>#NAME?</v>
      </c>
      <c r="AD39" s="19" t="e">
        <f t="shared" si="45"/>
        <v>#NAME?</v>
      </c>
    </row>
    <row r="40" spans="1:30" ht="14.25" customHeight="1">
      <c r="A40" s="28"/>
      <c r="B40" s="28"/>
      <c r="C40" s="28"/>
      <c r="D40" s="29"/>
      <c r="E40" s="12" t="e">
        <f t="shared" si="24"/>
        <v>#REF!</v>
      </c>
      <c r="F40" s="12" t="e">
        <f t="shared" si="25"/>
        <v>#REF!</v>
      </c>
      <c r="G40" s="12" t="e">
        <f t="shared" si="26"/>
        <v>#REF!</v>
      </c>
      <c r="H40" s="12" t="e">
        <f t="shared" si="27"/>
        <v>#REF!</v>
      </c>
      <c r="I40" s="12" t="e">
        <f t="shared" si="28"/>
        <v>#REF!</v>
      </c>
      <c r="J40" s="12" t="e">
        <f t="shared" si="29"/>
        <v>#NAME?</v>
      </c>
      <c r="K40" s="12" t="e">
        <f t="shared" si="30"/>
        <v>#NAME?</v>
      </c>
      <c r="L40" s="12" t="e">
        <f t="shared" si="31"/>
        <v>#NAME?</v>
      </c>
      <c r="M40" s="12" t="e">
        <f t="shared" si="32"/>
        <v>#NAME?</v>
      </c>
      <c r="N40" s="12" t="e">
        <f t="shared" si="23"/>
        <v>#NAME?</v>
      </c>
      <c r="O40" s="12">
        <f t="shared" si="33"/>
        <v>0</v>
      </c>
      <c r="P40" s="12" t="e">
        <f t="shared" si="34"/>
        <v>#NAME?</v>
      </c>
      <c r="Q40" s="12" t="e">
        <f t="shared" si="35"/>
        <v>#NAME?</v>
      </c>
      <c r="R40" s="1"/>
      <c r="U40" s="20">
        <f t="shared" si="36"/>
        <v>0</v>
      </c>
      <c r="V40" s="21" t="e">
        <f t="shared" si="37"/>
        <v>#REF!</v>
      </c>
      <c r="W40" s="21" t="e">
        <f t="shared" si="38"/>
        <v>#REF!</v>
      </c>
      <c r="X40" s="21" t="e">
        <f t="shared" si="39"/>
        <v>#REF!</v>
      </c>
      <c r="Y40" s="21" t="e">
        <f t="shared" si="40"/>
        <v>#REF!</v>
      </c>
      <c r="Z40" s="21" t="e">
        <f t="shared" si="41"/>
        <v>#REF!</v>
      </c>
      <c r="AA40" s="22">
        <f t="shared" si="42"/>
        <v>0</v>
      </c>
      <c r="AB40" s="22" t="e">
        <f t="shared" si="43"/>
        <v>#NAME?</v>
      </c>
      <c r="AC40" s="22" t="e">
        <f t="shared" si="44"/>
        <v>#NAME?</v>
      </c>
      <c r="AD40" s="2" t="e">
        <f t="shared" si="45"/>
        <v>#NAME?</v>
      </c>
    </row>
    <row r="41" spans="1:30" ht="14.25" customHeight="1">
      <c r="A41" s="28"/>
      <c r="B41" s="28"/>
      <c r="C41" s="28"/>
      <c r="D41" s="29"/>
      <c r="E41" s="12" t="e">
        <f t="shared" si="24"/>
        <v>#REF!</v>
      </c>
      <c r="F41" s="12" t="e">
        <f t="shared" si="25"/>
        <v>#REF!</v>
      </c>
      <c r="G41" s="12" t="e">
        <f t="shared" si="26"/>
        <v>#REF!</v>
      </c>
      <c r="H41" s="12" t="e">
        <f t="shared" si="27"/>
        <v>#REF!</v>
      </c>
      <c r="I41" s="12" t="e">
        <f t="shared" si="28"/>
        <v>#REF!</v>
      </c>
      <c r="J41" s="12" t="e">
        <f t="shared" si="29"/>
        <v>#NAME?</v>
      </c>
      <c r="K41" s="12" t="e">
        <f t="shared" si="30"/>
        <v>#NAME?</v>
      </c>
      <c r="L41" s="12" t="e">
        <f t="shared" si="31"/>
        <v>#NAME?</v>
      </c>
      <c r="M41" s="12" t="e">
        <f t="shared" si="32"/>
        <v>#NAME?</v>
      </c>
      <c r="N41" s="12" t="e">
        <f t="shared" si="23"/>
        <v>#NAME?</v>
      </c>
      <c r="O41" s="12">
        <f t="shared" si="33"/>
        <v>0</v>
      </c>
      <c r="P41" s="12" t="e">
        <f t="shared" si="34"/>
        <v>#NAME?</v>
      </c>
      <c r="Q41" s="12" t="e">
        <f t="shared" si="35"/>
        <v>#NAME?</v>
      </c>
      <c r="R41" s="1"/>
      <c r="U41" s="20">
        <f t="shared" si="36"/>
        <v>0</v>
      </c>
      <c r="V41" s="21" t="e">
        <f t="shared" si="37"/>
        <v>#REF!</v>
      </c>
      <c r="W41" s="21" t="e">
        <f t="shared" si="38"/>
        <v>#REF!</v>
      </c>
      <c r="X41" s="21" t="e">
        <f t="shared" si="39"/>
        <v>#REF!</v>
      </c>
      <c r="Y41" s="21" t="e">
        <f t="shared" si="40"/>
        <v>#REF!</v>
      </c>
      <c r="Z41" s="21" t="e">
        <f t="shared" si="41"/>
        <v>#REF!</v>
      </c>
      <c r="AA41" s="22">
        <f t="shared" si="42"/>
        <v>0</v>
      </c>
      <c r="AB41" s="22" t="e">
        <f t="shared" si="43"/>
        <v>#NAME?</v>
      </c>
      <c r="AC41" s="22" t="e">
        <f t="shared" si="44"/>
        <v>#NAME?</v>
      </c>
      <c r="AD41" s="2" t="e">
        <f t="shared" si="45"/>
        <v>#NAME?</v>
      </c>
    </row>
    <row r="42" spans="1:30" ht="14.25" customHeight="1">
      <c r="A42" s="28"/>
      <c r="B42" s="28"/>
      <c r="C42" s="28"/>
      <c r="D42" s="31"/>
      <c r="E42" s="12" t="e">
        <f t="shared" si="24"/>
        <v>#REF!</v>
      </c>
      <c r="F42" s="12" t="e">
        <f t="shared" si="25"/>
        <v>#REF!</v>
      </c>
      <c r="G42" s="12" t="e">
        <f t="shared" si="26"/>
        <v>#REF!</v>
      </c>
      <c r="H42" s="12" t="e">
        <f t="shared" si="27"/>
        <v>#REF!</v>
      </c>
      <c r="I42" s="12" t="e">
        <f t="shared" si="28"/>
        <v>#REF!</v>
      </c>
      <c r="J42" s="12" t="e">
        <f t="shared" si="29"/>
        <v>#NAME?</v>
      </c>
      <c r="K42" s="12" t="e">
        <f t="shared" si="30"/>
        <v>#NAME?</v>
      </c>
      <c r="L42" s="12" t="e">
        <f t="shared" si="31"/>
        <v>#NAME?</v>
      </c>
      <c r="M42" s="12" t="e">
        <f t="shared" si="32"/>
        <v>#NAME?</v>
      </c>
      <c r="N42" s="12" t="e">
        <f t="shared" si="23"/>
        <v>#NAME?</v>
      </c>
      <c r="O42" s="12">
        <f t="shared" si="33"/>
        <v>0</v>
      </c>
      <c r="P42" s="12" t="e">
        <f t="shared" si="34"/>
        <v>#NAME?</v>
      </c>
      <c r="Q42" s="12" t="e">
        <f t="shared" si="35"/>
        <v>#NAME?</v>
      </c>
      <c r="R42" s="1"/>
      <c r="U42" s="20">
        <f t="shared" si="36"/>
        <v>0</v>
      </c>
      <c r="V42" s="21" t="e">
        <f t="shared" si="37"/>
        <v>#REF!</v>
      </c>
      <c r="W42" s="21" t="e">
        <f t="shared" si="38"/>
        <v>#REF!</v>
      </c>
      <c r="X42" s="21" t="e">
        <f t="shared" si="39"/>
        <v>#REF!</v>
      </c>
      <c r="Y42" s="21" t="e">
        <f t="shared" si="40"/>
        <v>#REF!</v>
      </c>
      <c r="Z42" s="21" t="e">
        <f t="shared" si="41"/>
        <v>#REF!</v>
      </c>
      <c r="AA42" s="22">
        <f t="shared" si="42"/>
        <v>0</v>
      </c>
      <c r="AB42" s="22" t="e">
        <f t="shared" si="43"/>
        <v>#NAME?</v>
      </c>
      <c r="AC42" s="22" t="e">
        <f t="shared" si="44"/>
        <v>#NAME?</v>
      </c>
      <c r="AD42" s="2" t="e">
        <f t="shared" si="45"/>
        <v>#NAME?</v>
      </c>
    </row>
    <row r="43" spans="1:30" ht="14.25" customHeight="1">
      <c r="A43" s="28"/>
      <c r="B43" s="28"/>
      <c r="C43" s="28"/>
      <c r="D43" s="31"/>
      <c r="E43" s="12" t="e">
        <f t="shared" si="24"/>
        <v>#REF!</v>
      </c>
      <c r="F43" s="12" t="e">
        <f t="shared" si="25"/>
        <v>#REF!</v>
      </c>
      <c r="G43" s="12" t="e">
        <f t="shared" si="26"/>
        <v>#REF!</v>
      </c>
      <c r="H43" s="12" t="e">
        <f t="shared" si="27"/>
        <v>#REF!</v>
      </c>
      <c r="I43" s="12" t="e">
        <f t="shared" si="28"/>
        <v>#REF!</v>
      </c>
      <c r="J43" s="12" t="e">
        <f t="shared" si="29"/>
        <v>#NAME?</v>
      </c>
      <c r="K43" s="12" t="e">
        <f t="shared" si="30"/>
        <v>#NAME?</v>
      </c>
      <c r="L43" s="12" t="e">
        <f t="shared" si="31"/>
        <v>#NAME?</v>
      </c>
      <c r="M43" s="12" t="e">
        <f t="shared" si="32"/>
        <v>#NAME?</v>
      </c>
      <c r="N43" s="12" t="e">
        <f t="shared" si="23"/>
        <v>#NAME?</v>
      </c>
      <c r="O43" s="12">
        <f t="shared" si="33"/>
        <v>0</v>
      </c>
      <c r="P43" s="12" t="e">
        <f t="shared" si="34"/>
        <v>#NAME?</v>
      </c>
      <c r="Q43" s="12" t="e">
        <f t="shared" si="35"/>
        <v>#NAME?</v>
      </c>
      <c r="R43" s="1"/>
      <c r="U43" s="23">
        <f t="shared" si="36"/>
        <v>0</v>
      </c>
      <c r="V43" s="24" t="e">
        <f t="shared" si="37"/>
        <v>#REF!</v>
      </c>
      <c r="W43" s="24" t="e">
        <f t="shared" si="38"/>
        <v>#REF!</v>
      </c>
      <c r="X43" s="24" t="e">
        <f t="shared" si="39"/>
        <v>#REF!</v>
      </c>
      <c r="Y43" s="24" t="e">
        <f t="shared" si="40"/>
        <v>#REF!</v>
      </c>
      <c r="Z43" s="24" t="e">
        <f t="shared" si="41"/>
        <v>#REF!</v>
      </c>
      <c r="AA43" s="25">
        <f t="shared" si="42"/>
        <v>0</v>
      </c>
      <c r="AB43" s="25" t="e">
        <f t="shared" si="43"/>
        <v>#NAME?</v>
      </c>
      <c r="AC43" s="25" t="e">
        <f t="shared" si="44"/>
        <v>#NAME?</v>
      </c>
      <c r="AD43" s="3" t="e">
        <f t="shared" si="45"/>
        <v>#NAME?</v>
      </c>
    </row>
    <row r="44" spans="1:30" ht="14.25" customHeight="1">
      <c r="A44" s="28"/>
      <c r="B44" s="28"/>
      <c r="C44" s="28"/>
      <c r="D44" s="31"/>
      <c r="E44" s="12" t="e">
        <f t="shared" si="24"/>
        <v>#REF!</v>
      </c>
      <c r="F44" s="12" t="e">
        <f t="shared" si="25"/>
        <v>#REF!</v>
      </c>
      <c r="G44" s="12" t="e">
        <f t="shared" si="26"/>
        <v>#REF!</v>
      </c>
      <c r="H44" s="12" t="e">
        <f t="shared" si="27"/>
        <v>#REF!</v>
      </c>
      <c r="I44" s="12" t="e">
        <f t="shared" si="28"/>
        <v>#REF!</v>
      </c>
      <c r="J44" s="12" t="e">
        <f t="shared" si="29"/>
        <v>#NAME?</v>
      </c>
      <c r="K44" s="12" t="e">
        <f t="shared" si="30"/>
        <v>#NAME?</v>
      </c>
      <c r="L44" s="12" t="e">
        <f t="shared" si="31"/>
        <v>#NAME?</v>
      </c>
      <c r="M44" s="12" t="e">
        <f t="shared" si="32"/>
        <v>#NAME?</v>
      </c>
      <c r="N44" s="12" t="e">
        <f t="shared" si="23"/>
        <v>#NAME?</v>
      </c>
      <c r="O44" s="12">
        <f t="shared" si="33"/>
        <v>0</v>
      </c>
      <c r="P44" s="12" t="e">
        <f t="shared" si="34"/>
        <v>#NAME?</v>
      </c>
      <c r="Q44" s="12" t="e">
        <f t="shared" si="35"/>
        <v>#NAME?</v>
      </c>
      <c r="R44" s="1"/>
      <c r="U44" s="16">
        <f t="shared" si="36"/>
        <v>0</v>
      </c>
      <c r="V44" s="17" t="e">
        <f t="shared" si="37"/>
        <v>#REF!</v>
      </c>
      <c r="W44" s="17" t="e">
        <f t="shared" si="38"/>
        <v>#REF!</v>
      </c>
      <c r="X44" s="17" t="e">
        <f t="shared" si="39"/>
        <v>#REF!</v>
      </c>
      <c r="Y44" s="17" t="e">
        <f t="shared" si="40"/>
        <v>#REF!</v>
      </c>
      <c r="Z44" s="17" t="e">
        <f t="shared" si="41"/>
        <v>#REF!</v>
      </c>
      <c r="AA44" s="18">
        <f t="shared" si="42"/>
        <v>0</v>
      </c>
      <c r="AB44" s="18" t="e">
        <f t="shared" si="43"/>
        <v>#NAME?</v>
      </c>
      <c r="AC44" s="18" t="e">
        <f t="shared" si="44"/>
        <v>#NAME?</v>
      </c>
      <c r="AD44" s="19" t="e">
        <f t="shared" si="45"/>
        <v>#NAME?</v>
      </c>
    </row>
    <row r="45" spans="1:30" ht="14.25" customHeight="1">
      <c r="A45" s="28"/>
      <c r="B45" s="28"/>
      <c r="C45" s="28"/>
      <c r="D45" s="31"/>
      <c r="E45" s="12" t="e">
        <f t="shared" si="24"/>
        <v>#REF!</v>
      </c>
      <c r="F45" s="12" t="e">
        <f t="shared" si="25"/>
        <v>#REF!</v>
      </c>
      <c r="G45" s="12" t="e">
        <f t="shared" si="26"/>
        <v>#REF!</v>
      </c>
      <c r="H45" s="12" t="e">
        <f t="shared" si="27"/>
        <v>#REF!</v>
      </c>
      <c r="I45" s="12" t="e">
        <f t="shared" si="28"/>
        <v>#REF!</v>
      </c>
      <c r="J45" s="12" t="e">
        <f t="shared" si="29"/>
        <v>#NAME?</v>
      </c>
      <c r="K45" s="12" t="e">
        <f t="shared" si="30"/>
        <v>#NAME?</v>
      </c>
      <c r="L45" s="12" t="e">
        <f t="shared" si="31"/>
        <v>#NAME?</v>
      </c>
      <c r="M45" s="12" t="e">
        <f t="shared" si="32"/>
        <v>#NAME?</v>
      </c>
      <c r="N45" s="12" t="e">
        <f t="shared" si="23"/>
        <v>#NAME?</v>
      </c>
      <c r="O45" s="12">
        <f t="shared" si="33"/>
        <v>0</v>
      </c>
      <c r="P45" s="12" t="e">
        <f t="shared" si="34"/>
        <v>#NAME?</v>
      </c>
      <c r="Q45" s="12" t="e">
        <f t="shared" si="35"/>
        <v>#NAME?</v>
      </c>
      <c r="R45" s="1"/>
      <c r="U45" s="20">
        <f t="shared" si="36"/>
        <v>0</v>
      </c>
      <c r="V45" s="21" t="e">
        <f t="shared" si="37"/>
        <v>#REF!</v>
      </c>
      <c r="W45" s="21" t="e">
        <f t="shared" si="38"/>
        <v>#REF!</v>
      </c>
      <c r="X45" s="21" t="e">
        <f t="shared" si="39"/>
        <v>#REF!</v>
      </c>
      <c r="Y45" s="21" t="e">
        <f t="shared" si="40"/>
        <v>#REF!</v>
      </c>
      <c r="Z45" s="21" t="e">
        <f t="shared" si="41"/>
        <v>#REF!</v>
      </c>
      <c r="AA45" s="22">
        <f t="shared" si="42"/>
        <v>0</v>
      </c>
      <c r="AB45" s="22" t="e">
        <f t="shared" si="43"/>
        <v>#NAME?</v>
      </c>
      <c r="AC45" s="22" t="e">
        <f t="shared" si="44"/>
        <v>#NAME?</v>
      </c>
      <c r="AD45" s="2" t="e">
        <f t="shared" si="45"/>
        <v>#NAME?</v>
      </c>
    </row>
    <row r="46" spans="1:30" ht="14.25" customHeight="1">
      <c r="A46" s="28"/>
      <c r="B46" s="28"/>
      <c r="C46" s="28"/>
      <c r="D46" s="31"/>
      <c r="E46" s="12" t="e">
        <f t="shared" si="24"/>
        <v>#REF!</v>
      </c>
      <c r="F46" s="12" t="e">
        <f t="shared" si="25"/>
        <v>#REF!</v>
      </c>
      <c r="G46" s="12" t="e">
        <f t="shared" si="26"/>
        <v>#REF!</v>
      </c>
      <c r="H46" s="12" t="e">
        <f t="shared" si="27"/>
        <v>#REF!</v>
      </c>
      <c r="I46" s="12" t="e">
        <f t="shared" si="28"/>
        <v>#REF!</v>
      </c>
      <c r="J46" s="12" t="e">
        <f t="shared" si="29"/>
        <v>#NAME?</v>
      </c>
      <c r="K46" s="12" t="e">
        <f t="shared" si="30"/>
        <v>#NAME?</v>
      </c>
      <c r="L46" s="12" t="e">
        <f t="shared" si="31"/>
        <v>#NAME?</v>
      </c>
      <c r="M46" s="12" t="e">
        <f t="shared" si="32"/>
        <v>#NAME?</v>
      </c>
      <c r="N46" s="12" t="e">
        <f t="shared" si="23"/>
        <v>#NAME?</v>
      </c>
      <c r="O46" s="12">
        <f t="shared" si="33"/>
        <v>0</v>
      </c>
      <c r="P46" s="12" t="e">
        <f t="shared" si="34"/>
        <v>#NAME?</v>
      </c>
      <c r="Q46" s="12" t="e">
        <f t="shared" si="35"/>
        <v>#NAME?</v>
      </c>
      <c r="R46" s="1"/>
      <c r="U46" s="20">
        <f t="shared" si="36"/>
        <v>0</v>
      </c>
      <c r="V46" s="21" t="e">
        <f t="shared" si="37"/>
        <v>#REF!</v>
      </c>
      <c r="W46" s="21" t="e">
        <f t="shared" si="38"/>
        <v>#REF!</v>
      </c>
      <c r="X46" s="21" t="e">
        <f t="shared" si="39"/>
        <v>#REF!</v>
      </c>
      <c r="Y46" s="21" t="e">
        <f t="shared" si="40"/>
        <v>#REF!</v>
      </c>
      <c r="Z46" s="21" t="e">
        <f t="shared" si="41"/>
        <v>#REF!</v>
      </c>
      <c r="AA46" s="22">
        <f t="shared" si="42"/>
        <v>0</v>
      </c>
      <c r="AB46" s="22" t="e">
        <f t="shared" si="43"/>
        <v>#NAME?</v>
      </c>
      <c r="AC46" s="22" t="e">
        <f t="shared" si="44"/>
        <v>#NAME?</v>
      </c>
      <c r="AD46" s="2" t="e">
        <f t="shared" si="45"/>
        <v>#NAME?</v>
      </c>
    </row>
    <row r="47" spans="1:30" ht="14.25" customHeight="1">
      <c r="A47" s="28"/>
      <c r="B47" s="28"/>
      <c r="C47" s="28"/>
      <c r="D47" s="31"/>
      <c r="E47" s="12" t="e">
        <f t="shared" si="24"/>
        <v>#REF!</v>
      </c>
      <c r="F47" s="12" t="e">
        <f t="shared" si="25"/>
        <v>#REF!</v>
      </c>
      <c r="G47" s="12" t="e">
        <f t="shared" si="26"/>
        <v>#REF!</v>
      </c>
      <c r="H47" s="12" t="e">
        <f t="shared" si="27"/>
        <v>#REF!</v>
      </c>
      <c r="I47" s="12" t="e">
        <f t="shared" si="28"/>
        <v>#REF!</v>
      </c>
      <c r="J47" s="12" t="e">
        <f t="shared" si="29"/>
        <v>#NAME?</v>
      </c>
      <c r="K47" s="12" t="e">
        <f t="shared" si="30"/>
        <v>#NAME?</v>
      </c>
      <c r="L47" s="12" t="e">
        <f t="shared" si="31"/>
        <v>#NAME?</v>
      </c>
      <c r="M47" s="12" t="e">
        <f t="shared" si="32"/>
        <v>#NAME?</v>
      </c>
      <c r="N47" s="12" t="e">
        <f t="shared" si="23"/>
        <v>#NAME?</v>
      </c>
      <c r="O47" s="12">
        <f t="shared" si="33"/>
        <v>0</v>
      </c>
      <c r="P47" s="12" t="e">
        <f t="shared" si="34"/>
        <v>#NAME?</v>
      </c>
      <c r="Q47" s="12" t="e">
        <f t="shared" si="35"/>
        <v>#NAME?</v>
      </c>
      <c r="R47" s="1"/>
      <c r="U47" s="20">
        <f t="shared" si="36"/>
        <v>0</v>
      </c>
      <c r="V47" s="21" t="e">
        <f t="shared" si="37"/>
        <v>#REF!</v>
      </c>
      <c r="W47" s="21" t="e">
        <f t="shared" si="38"/>
        <v>#REF!</v>
      </c>
      <c r="X47" s="21" t="e">
        <f t="shared" si="39"/>
        <v>#REF!</v>
      </c>
      <c r="Y47" s="21" t="e">
        <f t="shared" si="40"/>
        <v>#REF!</v>
      </c>
      <c r="Z47" s="21" t="e">
        <f t="shared" si="41"/>
        <v>#REF!</v>
      </c>
      <c r="AA47" s="22">
        <f t="shared" si="42"/>
        <v>0</v>
      </c>
      <c r="AB47" s="22" t="e">
        <f t="shared" si="43"/>
        <v>#NAME?</v>
      </c>
      <c r="AC47" s="22" t="e">
        <f t="shared" si="44"/>
        <v>#NAME?</v>
      </c>
      <c r="AD47" s="2" t="e">
        <f t="shared" si="45"/>
        <v>#NAME?</v>
      </c>
    </row>
    <row r="48" spans="1:30" ht="14.25" customHeight="1">
      <c r="A48" s="28"/>
      <c r="B48" s="28"/>
      <c r="C48" s="28"/>
      <c r="D48" s="31"/>
      <c r="E48" s="12" t="e">
        <f t="shared" si="24"/>
        <v>#REF!</v>
      </c>
      <c r="F48" s="12" t="e">
        <f t="shared" si="25"/>
        <v>#REF!</v>
      </c>
      <c r="G48" s="12" t="e">
        <f t="shared" si="26"/>
        <v>#REF!</v>
      </c>
      <c r="H48" s="12" t="e">
        <f t="shared" si="27"/>
        <v>#REF!</v>
      </c>
      <c r="I48" s="12" t="e">
        <f t="shared" si="28"/>
        <v>#REF!</v>
      </c>
      <c r="J48" s="12" t="e">
        <f t="shared" si="29"/>
        <v>#NAME?</v>
      </c>
      <c r="K48" s="12" t="e">
        <f t="shared" si="30"/>
        <v>#NAME?</v>
      </c>
      <c r="L48" s="12" t="e">
        <f t="shared" si="31"/>
        <v>#NAME?</v>
      </c>
      <c r="M48" s="12" t="e">
        <f t="shared" si="32"/>
        <v>#NAME?</v>
      </c>
      <c r="N48" s="12" t="e">
        <f t="shared" si="23"/>
        <v>#NAME?</v>
      </c>
      <c r="O48" s="12">
        <f t="shared" si="33"/>
        <v>0</v>
      </c>
      <c r="P48" s="12" t="e">
        <f t="shared" si="34"/>
        <v>#NAME?</v>
      </c>
      <c r="Q48" s="12" t="e">
        <f t="shared" si="35"/>
        <v>#NAME?</v>
      </c>
      <c r="R48" s="1"/>
      <c r="U48" s="23">
        <f t="shared" si="36"/>
        <v>0</v>
      </c>
      <c r="V48" s="24" t="e">
        <f t="shared" si="37"/>
        <v>#REF!</v>
      </c>
      <c r="W48" s="24" t="e">
        <f t="shared" si="38"/>
        <v>#REF!</v>
      </c>
      <c r="X48" s="24" t="e">
        <f t="shared" si="39"/>
        <v>#REF!</v>
      </c>
      <c r="Y48" s="24" t="e">
        <f t="shared" si="40"/>
        <v>#REF!</v>
      </c>
      <c r="Z48" s="24" t="e">
        <f t="shared" si="41"/>
        <v>#REF!</v>
      </c>
      <c r="AA48" s="25">
        <f t="shared" si="42"/>
        <v>0</v>
      </c>
      <c r="AB48" s="25" t="e">
        <f t="shared" si="43"/>
        <v>#NAME?</v>
      </c>
      <c r="AC48" s="25" t="e">
        <f t="shared" si="44"/>
        <v>#NAME?</v>
      </c>
      <c r="AD48" s="3" t="e">
        <f t="shared" si="45"/>
        <v>#NAME?</v>
      </c>
    </row>
    <row r="49" spans="1:30" ht="14.25" customHeight="1">
      <c r="A49" s="28"/>
      <c r="B49" s="28"/>
      <c r="C49" s="28"/>
      <c r="D49" s="31"/>
      <c r="E49" s="12" t="e">
        <f t="shared" si="24"/>
        <v>#REF!</v>
      </c>
      <c r="F49" s="12" t="e">
        <f t="shared" si="25"/>
        <v>#REF!</v>
      </c>
      <c r="G49" s="12" t="e">
        <f t="shared" si="26"/>
        <v>#REF!</v>
      </c>
      <c r="H49" s="12" t="e">
        <f t="shared" si="27"/>
        <v>#REF!</v>
      </c>
      <c r="I49" s="12" t="e">
        <f t="shared" si="28"/>
        <v>#REF!</v>
      </c>
      <c r="J49" s="12" t="e">
        <f t="shared" si="29"/>
        <v>#NAME?</v>
      </c>
      <c r="K49" s="12" t="e">
        <f t="shared" si="30"/>
        <v>#NAME?</v>
      </c>
      <c r="L49" s="12" t="e">
        <f t="shared" si="31"/>
        <v>#NAME?</v>
      </c>
      <c r="M49" s="12" t="e">
        <f t="shared" si="32"/>
        <v>#NAME?</v>
      </c>
      <c r="N49" s="12" t="e">
        <f t="shared" si="23"/>
        <v>#NAME?</v>
      </c>
      <c r="O49" s="12">
        <f t="shared" si="33"/>
        <v>0</v>
      </c>
      <c r="P49" s="12" t="e">
        <f t="shared" si="34"/>
        <v>#NAME?</v>
      </c>
      <c r="Q49" s="12" t="e">
        <f t="shared" si="35"/>
        <v>#NAME?</v>
      </c>
      <c r="R49" s="1"/>
      <c r="U49" s="16">
        <f t="shared" si="36"/>
        <v>0</v>
      </c>
      <c r="V49" s="17" t="e">
        <f t="shared" si="37"/>
        <v>#REF!</v>
      </c>
      <c r="W49" s="17" t="e">
        <f t="shared" si="38"/>
        <v>#REF!</v>
      </c>
      <c r="X49" s="17" t="e">
        <f t="shared" si="39"/>
        <v>#REF!</v>
      </c>
      <c r="Y49" s="17" t="e">
        <f t="shared" si="40"/>
        <v>#REF!</v>
      </c>
      <c r="Z49" s="17" t="e">
        <f t="shared" si="41"/>
        <v>#REF!</v>
      </c>
      <c r="AA49" s="18">
        <f t="shared" si="42"/>
        <v>0</v>
      </c>
      <c r="AB49" s="18" t="e">
        <f t="shared" si="43"/>
        <v>#NAME?</v>
      </c>
      <c r="AC49" s="18" t="e">
        <f t="shared" si="44"/>
        <v>#NAME?</v>
      </c>
      <c r="AD49" s="19" t="e">
        <f t="shared" si="45"/>
        <v>#NAME?</v>
      </c>
    </row>
    <row r="50" spans="1:30" ht="14.25" customHeight="1">
      <c r="A50" s="28"/>
      <c r="B50" s="28"/>
      <c r="C50" s="28"/>
      <c r="D50" s="31"/>
      <c r="E50" s="12" t="e">
        <f t="shared" si="24"/>
        <v>#REF!</v>
      </c>
      <c r="F50" s="12" t="e">
        <f t="shared" si="25"/>
        <v>#REF!</v>
      </c>
      <c r="G50" s="12" t="e">
        <f t="shared" si="26"/>
        <v>#REF!</v>
      </c>
      <c r="H50" s="12" t="e">
        <f t="shared" si="27"/>
        <v>#REF!</v>
      </c>
      <c r="I50" s="12" t="e">
        <f t="shared" si="28"/>
        <v>#REF!</v>
      </c>
      <c r="J50" s="12" t="e">
        <f t="shared" si="29"/>
        <v>#NAME?</v>
      </c>
      <c r="K50" s="12" t="e">
        <f t="shared" si="30"/>
        <v>#NAME?</v>
      </c>
      <c r="L50" s="12" t="e">
        <f t="shared" si="31"/>
        <v>#NAME?</v>
      </c>
      <c r="M50" s="12" t="e">
        <f t="shared" si="32"/>
        <v>#NAME?</v>
      </c>
      <c r="N50" s="12" t="e">
        <f t="shared" si="23"/>
        <v>#NAME?</v>
      </c>
      <c r="O50" s="12">
        <f t="shared" si="33"/>
        <v>0</v>
      </c>
      <c r="P50" s="12" t="e">
        <f t="shared" si="34"/>
        <v>#NAME?</v>
      </c>
      <c r="Q50" s="12" t="e">
        <f t="shared" si="35"/>
        <v>#NAME?</v>
      </c>
      <c r="R50" s="1"/>
      <c r="U50" s="20">
        <f t="shared" si="36"/>
        <v>0</v>
      </c>
      <c r="V50" s="21" t="e">
        <f t="shared" si="37"/>
        <v>#REF!</v>
      </c>
      <c r="W50" s="21" t="e">
        <f t="shared" si="38"/>
        <v>#REF!</v>
      </c>
      <c r="X50" s="21" t="e">
        <f t="shared" si="39"/>
        <v>#REF!</v>
      </c>
      <c r="Y50" s="21" t="e">
        <f t="shared" si="40"/>
        <v>#REF!</v>
      </c>
      <c r="Z50" s="21" t="e">
        <f t="shared" si="41"/>
        <v>#REF!</v>
      </c>
      <c r="AA50" s="22">
        <f t="shared" si="42"/>
        <v>0</v>
      </c>
      <c r="AB50" s="22" t="e">
        <f t="shared" si="43"/>
        <v>#NAME?</v>
      </c>
      <c r="AC50" s="22" t="e">
        <f t="shared" si="44"/>
        <v>#NAME?</v>
      </c>
      <c r="AD50" s="2" t="e">
        <f t="shared" si="45"/>
        <v>#NAME?</v>
      </c>
    </row>
    <row r="51" spans="1:30" ht="14.25" customHeight="1">
      <c r="A51" s="28"/>
      <c r="B51" s="28"/>
      <c r="C51" s="28"/>
      <c r="D51" s="31"/>
      <c r="E51" s="12" t="e">
        <f t="shared" si="24"/>
        <v>#REF!</v>
      </c>
      <c r="F51" s="12" t="e">
        <f t="shared" si="25"/>
        <v>#REF!</v>
      </c>
      <c r="G51" s="12" t="e">
        <f t="shared" si="26"/>
        <v>#REF!</v>
      </c>
      <c r="H51" s="12" t="e">
        <f t="shared" si="27"/>
        <v>#REF!</v>
      </c>
      <c r="I51" s="12" t="e">
        <f t="shared" si="28"/>
        <v>#REF!</v>
      </c>
      <c r="J51" s="12" t="e">
        <f t="shared" si="29"/>
        <v>#NAME?</v>
      </c>
      <c r="K51" s="12" t="e">
        <f t="shared" si="30"/>
        <v>#NAME?</v>
      </c>
      <c r="L51" s="12" t="e">
        <f t="shared" si="31"/>
        <v>#NAME?</v>
      </c>
      <c r="M51" s="12" t="e">
        <f t="shared" si="32"/>
        <v>#NAME?</v>
      </c>
      <c r="N51" s="12" t="e">
        <f t="shared" si="23"/>
        <v>#NAME?</v>
      </c>
      <c r="O51" s="12">
        <f t="shared" si="33"/>
        <v>0</v>
      </c>
      <c r="P51" s="12" t="e">
        <f t="shared" si="34"/>
        <v>#NAME?</v>
      </c>
      <c r="Q51" s="12" t="e">
        <f t="shared" si="35"/>
        <v>#NAME?</v>
      </c>
      <c r="R51" s="1"/>
      <c r="U51" s="20">
        <f t="shared" si="36"/>
        <v>0</v>
      </c>
      <c r="V51" s="21" t="e">
        <f t="shared" si="37"/>
        <v>#REF!</v>
      </c>
      <c r="W51" s="21" t="e">
        <f t="shared" si="38"/>
        <v>#REF!</v>
      </c>
      <c r="X51" s="21" t="e">
        <f t="shared" si="39"/>
        <v>#REF!</v>
      </c>
      <c r="Y51" s="21" t="e">
        <f t="shared" si="40"/>
        <v>#REF!</v>
      </c>
      <c r="Z51" s="21" t="e">
        <f t="shared" si="41"/>
        <v>#REF!</v>
      </c>
      <c r="AA51" s="22">
        <f t="shared" si="42"/>
        <v>0</v>
      </c>
      <c r="AB51" s="22" t="e">
        <f t="shared" si="43"/>
        <v>#NAME?</v>
      </c>
      <c r="AC51" s="22" t="e">
        <f t="shared" si="44"/>
        <v>#NAME?</v>
      </c>
      <c r="AD51" s="2" t="e">
        <f t="shared" si="45"/>
        <v>#NAME?</v>
      </c>
    </row>
    <row r="52" spans="1:30" ht="14.25" customHeight="1">
      <c r="A52" s="28"/>
      <c r="B52" s="28"/>
      <c r="C52" s="28"/>
      <c r="D52" s="31"/>
      <c r="E52" s="12" t="e">
        <f t="shared" si="24"/>
        <v>#REF!</v>
      </c>
      <c r="F52" s="12" t="e">
        <f t="shared" si="25"/>
        <v>#REF!</v>
      </c>
      <c r="G52" s="12" t="e">
        <f t="shared" si="26"/>
        <v>#REF!</v>
      </c>
      <c r="H52" s="12" t="e">
        <f t="shared" si="27"/>
        <v>#REF!</v>
      </c>
      <c r="I52" s="12" t="e">
        <f t="shared" si="28"/>
        <v>#REF!</v>
      </c>
      <c r="J52" s="12" t="e">
        <f t="shared" si="29"/>
        <v>#NAME?</v>
      </c>
      <c r="K52" s="12" t="e">
        <f t="shared" si="30"/>
        <v>#NAME?</v>
      </c>
      <c r="L52" s="12" t="e">
        <f t="shared" si="31"/>
        <v>#NAME?</v>
      </c>
      <c r="M52" s="12" t="e">
        <f t="shared" si="32"/>
        <v>#NAME?</v>
      </c>
      <c r="N52" s="12" t="e">
        <f t="shared" si="23"/>
        <v>#NAME?</v>
      </c>
      <c r="O52" s="12">
        <f t="shared" si="33"/>
        <v>0</v>
      </c>
      <c r="P52" s="12" t="e">
        <f t="shared" si="34"/>
        <v>#NAME?</v>
      </c>
      <c r="Q52" s="12" t="e">
        <f t="shared" si="35"/>
        <v>#NAME?</v>
      </c>
      <c r="R52" s="1"/>
      <c r="U52" s="20">
        <f t="shared" si="36"/>
        <v>0</v>
      </c>
      <c r="V52" s="21" t="e">
        <f t="shared" si="37"/>
        <v>#REF!</v>
      </c>
      <c r="W52" s="21" t="e">
        <f t="shared" si="38"/>
        <v>#REF!</v>
      </c>
      <c r="X52" s="21" t="e">
        <f t="shared" si="39"/>
        <v>#REF!</v>
      </c>
      <c r="Y52" s="21" t="e">
        <f t="shared" si="40"/>
        <v>#REF!</v>
      </c>
      <c r="Z52" s="21" t="e">
        <f t="shared" si="41"/>
        <v>#REF!</v>
      </c>
      <c r="AA52" s="22">
        <f t="shared" si="42"/>
        <v>0</v>
      </c>
      <c r="AB52" s="22" t="e">
        <f t="shared" si="43"/>
        <v>#NAME?</v>
      </c>
      <c r="AC52" s="22" t="e">
        <f t="shared" si="44"/>
        <v>#NAME?</v>
      </c>
      <c r="AD52" s="2" t="e">
        <f t="shared" si="45"/>
        <v>#NAME?</v>
      </c>
    </row>
    <row r="53" spans="1:30" ht="14.25" customHeight="1">
      <c r="A53" s="28"/>
      <c r="B53" s="28"/>
      <c r="C53" s="28"/>
      <c r="D53" s="31"/>
      <c r="E53" s="12" t="e">
        <f t="shared" si="24"/>
        <v>#REF!</v>
      </c>
      <c r="F53" s="12" t="e">
        <f t="shared" si="25"/>
        <v>#REF!</v>
      </c>
      <c r="G53" s="12" t="e">
        <f t="shared" si="26"/>
        <v>#REF!</v>
      </c>
      <c r="H53" s="12" t="e">
        <f t="shared" si="27"/>
        <v>#REF!</v>
      </c>
      <c r="I53" s="12" t="e">
        <f t="shared" si="28"/>
        <v>#REF!</v>
      </c>
      <c r="J53" s="12" t="e">
        <f t="shared" si="29"/>
        <v>#NAME?</v>
      </c>
      <c r="K53" s="12" t="e">
        <f t="shared" si="30"/>
        <v>#NAME?</v>
      </c>
      <c r="L53" s="12" t="e">
        <f t="shared" si="31"/>
        <v>#NAME?</v>
      </c>
      <c r="M53" s="12" t="e">
        <f t="shared" si="32"/>
        <v>#NAME?</v>
      </c>
      <c r="N53" s="12" t="e">
        <f t="shared" si="23"/>
        <v>#NAME?</v>
      </c>
      <c r="O53" s="12">
        <f t="shared" si="33"/>
        <v>0</v>
      </c>
      <c r="P53" s="12" t="e">
        <f t="shared" si="34"/>
        <v>#NAME?</v>
      </c>
      <c r="Q53" s="12" t="e">
        <f t="shared" si="35"/>
        <v>#NAME?</v>
      </c>
      <c r="R53" s="1"/>
      <c r="U53" s="23">
        <f t="shared" si="36"/>
        <v>0</v>
      </c>
      <c r="V53" s="24" t="e">
        <f t="shared" si="37"/>
        <v>#REF!</v>
      </c>
      <c r="W53" s="24" t="e">
        <f t="shared" si="38"/>
        <v>#REF!</v>
      </c>
      <c r="X53" s="24" t="e">
        <f t="shared" si="39"/>
        <v>#REF!</v>
      </c>
      <c r="Y53" s="24" t="e">
        <f t="shared" si="40"/>
        <v>#REF!</v>
      </c>
      <c r="Z53" s="24" t="e">
        <f t="shared" si="41"/>
        <v>#REF!</v>
      </c>
      <c r="AA53" s="25">
        <f t="shared" si="42"/>
        <v>0</v>
      </c>
      <c r="AB53" s="25" t="e">
        <f t="shared" si="43"/>
        <v>#NAME?</v>
      </c>
      <c r="AC53" s="25" t="e">
        <f t="shared" si="44"/>
        <v>#NAME?</v>
      </c>
      <c r="AD53" s="3" t="e">
        <f t="shared" si="45"/>
        <v>#NAME?</v>
      </c>
    </row>
    <row r="54" spans="1:30" ht="14.25" customHeight="1">
      <c r="A54" s="28"/>
      <c r="B54" s="28"/>
      <c r="C54" s="28"/>
      <c r="D54" s="31"/>
      <c r="E54" s="12" t="e">
        <f t="shared" si="24"/>
        <v>#REF!</v>
      </c>
      <c r="F54" s="12" t="e">
        <f t="shared" si="25"/>
        <v>#REF!</v>
      </c>
      <c r="G54" s="12" t="e">
        <f t="shared" si="26"/>
        <v>#REF!</v>
      </c>
      <c r="H54" s="12" t="e">
        <f t="shared" si="27"/>
        <v>#REF!</v>
      </c>
      <c r="I54" s="12" t="e">
        <f t="shared" si="28"/>
        <v>#REF!</v>
      </c>
      <c r="J54" s="12" t="e">
        <f t="shared" si="29"/>
        <v>#NAME?</v>
      </c>
      <c r="K54" s="12" t="e">
        <f t="shared" si="30"/>
        <v>#NAME?</v>
      </c>
      <c r="L54" s="12" t="e">
        <f t="shared" si="31"/>
        <v>#NAME?</v>
      </c>
      <c r="M54" s="12" t="e">
        <f t="shared" si="32"/>
        <v>#NAME?</v>
      </c>
      <c r="N54" s="12" t="e">
        <f t="shared" si="23"/>
        <v>#NAME?</v>
      </c>
      <c r="O54" s="12">
        <f t="shared" si="33"/>
        <v>0</v>
      </c>
      <c r="P54" s="12" t="e">
        <f t="shared" si="34"/>
        <v>#NAME?</v>
      </c>
      <c r="Q54" s="12" t="e">
        <f t="shared" si="35"/>
        <v>#NAME?</v>
      </c>
      <c r="R54" s="1"/>
      <c r="U54" s="16">
        <f t="shared" si="36"/>
        <v>0</v>
      </c>
      <c r="V54" s="17" t="e">
        <f t="shared" si="37"/>
        <v>#REF!</v>
      </c>
      <c r="W54" s="17" t="e">
        <f t="shared" si="38"/>
        <v>#REF!</v>
      </c>
      <c r="X54" s="17" t="e">
        <f t="shared" si="39"/>
        <v>#REF!</v>
      </c>
      <c r="Y54" s="17" t="e">
        <f t="shared" si="40"/>
        <v>#REF!</v>
      </c>
      <c r="Z54" s="17" t="e">
        <f t="shared" si="41"/>
        <v>#REF!</v>
      </c>
      <c r="AA54" s="18">
        <f t="shared" si="42"/>
        <v>0</v>
      </c>
      <c r="AB54" s="18" t="e">
        <f t="shared" si="43"/>
        <v>#NAME?</v>
      </c>
      <c r="AC54" s="18" t="e">
        <f t="shared" si="44"/>
        <v>#NAME?</v>
      </c>
      <c r="AD54" s="19" t="e">
        <f t="shared" si="45"/>
        <v>#NAME?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96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4.625" style="33" bestFit="1" customWidth="1"/>
    <col min="2" max="2" width="4.625" style="33" customWidth="1"/>
    <col min="3" max="3" width="7.25390625" style="33" customWidth="1"/>
    <col min="4" max="4" width="6.875" style="33" customWidth="1"/>
    <col min="5" max="5" width="3.25390625" style="33" customWidth="1"/>
    <col min="6" max="6" width="7.375" style="33" customWidth="1"/>
    <col min="7" max="7" width="3.25390625" style="33" customWidth="1"/>
    <col min="8" max="8" width="7.375" style="33" customWidth="1"/>
    <col min="9" max="9" width="3.25390625" style="33" customWidth="1"/>
    <col min="10" max="10" width="7.375" style="33" customWidth="1"/>
    <col min="11" max="11" width="3.25390625" style="33" customWidth="1"/>
    <col min="12" max="12" width="7.375" style="33" customWidth="1"/>
    <col min="13" max="13" width="3.25390625" style="33" customWidth="1"/>
    <col min="14" max="14" width="7.375" style="33" customWidth="1"/>
    <col min="15" max="15" width="3.25390625" style="33" customWidth="1"/>
    <col min="16" max="16" width="7.375" style="33" customWidth="1"/>
    <col min="17" max="17" width="3.25390625" style="33" customWidth="1"/>
    <col min="18" max="18" width="7.375" style="33" customWidth="1"/>
    <col min="19" max="16384" width="9.125" style="33" customWidth="1"/>
  </cols>
  <sheetData>
    <row r="1" spans="2:18" ht="14.25">
      <c r="B1" s="130" t="s">
        <v>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O1" s="131" t="s">
        <v>757</v>
      </c>
      <c r="P1" s="131"/>
      <c r="Q1" s="131"/>
      <c r="R1" s="131"/>
    </row>
    <row r="2" spans="2:18" ht="14.25">
      <c r="B2" s="132" t="s">
        <v>758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O2" s="133"/>
      <c r="P2" s="133"/>
      <c r="Q2" s="133"/>
      <c r="R2" s="133"/>
    </row>
    <row r="3" spans="2:3" ht="12.75" customHeight="1">
      <c r="B3" s="33" t="s">
        <v>759</v>
      </c>
      <c r="C3" s="33" t="s">
        <v>760</v>
      </c>
    </row>
    <row r="4" spans="2:3" ht="12">
      <c r="B4" s="33" t="s">
        <v>761</v>
      </c>
      <c r="C4" s="33" t="s">
        <v>762</v>
      </c>
    </row>
    <row r="5" spans="2:18" ht="12">
      <c r="B5" s="33" t="s">
        <v>763</v>
      </c>
      <c r="C5" s="33" t="s">
        <v>764</v>
      </c>
      <c r="O5" s="134" t="s">
        <v>765</v>
      </c>
      <c r="P5" s="134"/>
      <c r="Q5" s="135" t="s">
        <v>766</v>
      </c>
      <c r="R5" s="135"/>
    </row>
    <row r="6" spans="2:18" ht="12">
      <c r="B6" s="33" t="s">
        <v>767</v>
      </c>
      <c r="C6" s="33" t="s">
        <v>768</v>
      </c>
      <c r="O6" s="134" t="s">
        <v>769</v>
      </c>
      <c r="P6" s="134"/>
      <c r="Q6" s="135" t="s">
        <v>770</v>
      </c>
      <c r="R6" s="135"/>
    </row>
    <row r="7" ht="26.25" customHeight="1" thickBot="1">
      <c r="B7" s="136" t="s">
        <v>3</v>
      </c>
    </row>
    <row r="8" spans="1:18" ht="12">
      <c r="A8" s="137" t="s">
        <v>568</v>
      </c>
      <c r="B8" s="138" t="s">
        <v>64</v>
      </c>
      <c r="C8" s="116" t="s">
        <v>543</v>
      </c>
      <c r="D8" s="121" t="s">
        <v>563</v>
      </c>
      <c r="E8" s="114" t="s">
        <v>574</v>
      </c>
      <c r="F8" s="115"/>
      <c r="G8" s="114" t="s">
        <v>575</v>
      </c>
      <c r="H8" s="115"/>
      <c r="I8" s="108" t="s">
        <v>576</v>
      </c>
      <c r="J8" s="126"/>
      <c r="K8" s="114" t="s">
        <v>577</v>
      </c>
      <c r="L8" s="115"/>
      <c r="M8" s="108" t="s">
        <v>578</v>
      </c>
      <c r="N8" s="126"/>
      <c r="O8" s="114" t="s">
        <v>579</v>
      </c>
      <c r="P8" s="115"/>
      <c r="Q8" s="108" t="s">
        <v>4</v>
      </c>
      <c r="R8" s="109"/>
    </row>
    <row r="9" spans="1:18" ht="12" customHeight="1">
      <c r="A9" s="139"/>
      <c r="B9" s="69"/>
      <c r="C9" s="79"/>
      <c r="D9" s="72"/>
      <c r="E9" s="112" t="s">
        <v>5</v>
      </c>
      <c r="F9" s="113"/>
      <c r="G9" s="112" t="s">
        <v>6</v>
      </c>
      <c r="H9" s="113"/>
      <c r="I9" s="112" t="s">
        <v>7</v>
      </c>
      <c r="J9" s="113"/>
      <c r="K9" s="112" t="s">
        <v>8</v>
      </c>
      <c r="L9" s="113"/>
      <c r="M9" s="105" t="s">
        <v>9</v>
      </c>
      <c r="N9" s="113"/>
      <c r="O9" s="112" t="s">
        <v>10</v>
      </c>
      <c r="P9" s="113"/>
      <c r="Q9" s="112" t="s">
        <v>11</v>
      </c>
      <c r="R9" s="106"/>
    </row>
    <row r="10" spans="1:18" ht="12.75" thickBot="1">
      <c r="A10" s="140"/>
      <c r="B10" s="77"/>
      <c r="C10" s="80"/>
      <c r="D10" s="82"/>
      <c r="E10" s="122" t="s">
        <v>12</v>
      </c>
      <c r="F10" s="123"/>
      <c r="G10" s="110" t="s">
        <v>778</v>
      </c>
      <c r="H10" s="124"/>
      <c r="I10" s="122" t="s">
        <v>13</v>
      </c>
      <c r="J10" s="123"/>
      <c r="K10" s="122" t="s">
        <v>14</v>
      </c>
      <c r="L10" s="123"/>
      <c r="M10" s="110" t="s">
        <v>778</v>
      </c>
      <c r="N10" s="124"/>
      <c r="O10" s="122" t="s">
        <v>779</v>
      </c>
      <c r="P10" s="123"/>
      <c r="Q10" s="110" t="s">
        <v>779</v>
      </c>
      <c r="R10" s="111"/>
    </row>
    <row r="11" spans="1:18" ht="13.5" customHeight="1" thickTop="1">
      <c r="A11" s="141">
        <v>1</v>
      </c>
      <c r="B11" s="91">
        <v>26</v>
      </c>
      <c r="C11" s="142" t="s">
        <v>65</v>
      </c>
      <c r="D11" s="93" t="s">
        <v>66</v>
      </c>
      <c r="E11" s="103" t="s">
        <v>67</v>
      </c>
      <c r="F11" s="104"/>
      <c r="G11" s="73" t="s">
        <v>68</v>
      </c>
      <c r="H11" s="76"/>
      <c r="I11" s="103" t="s">
        <v>69</v>
      </c>
      <c r="J11" s="104"/>
      <c r="K11" s="103" t="s">
        <v>70</v>
      </c>
      <c r="L11" s="104"/>
      <c r="M11" s="73" t="s">
        <v>71</v>
      </c>
      <c r="N11" s="76"/>
      <c r="O11" s="103" t="s">
        <v>72</v>
      </c>
      <c r="P11" s="104"/>
      <c r="Q11" s="73" t="s">
        <v>73</v>
      </c>
      <c r="R11" s="94"/>
    </row>
    <row r="12" spans="1:18" ht="13.5" customHeight="1">
      <c r="A12" s="141"/>
      <c r="B12" s="69"/>
      <c r="C12" s="143"/>
      <c r="D12" s="72"/>
      <c r="E12" s="101" t="s">
        <v>74</v>
      </c>
      <c r="F12" s="102"/>
      <c r="G12" s="69" t="s">
        <v>75</v>
      </c>
      <c r="H12" s="72"/>
      <c r="I12" s="101" t="s">
        <v>76</v>
      </c>
      <c r="J12" s="102"/>
      <c r="K12" s="101" t="s">
        <v>77</v>
      </c>
      <c r="L12" s="102"/>
      <c r="M12" s="69" t="s">
        <v>78</v>
      </c>
      <c r="N12" s="72"/>
      <c r="O12" s="101" t="s">
        <v>79</v>
      </c>
      <c r="P12" s="102"/>
      <c r="Q12" s="69" t="s">
        <v>80</v>
      </c>
      <c r="R12" s="92"/>
    </row>
    <row r="13" spans="1:18" ht="13.5" customHeight="1" hidden="1">
      <c r="A13" s="141"/>
      <c r="B13" s="69"/>
      <c r="C13" s="143"/>
      <c r="D13" s="72"/>
      <c r="E13" s="101"/>
      <c r="F13" s="102"/>
      <c r="G13" s="69"/>
      <c r="H13" s="72"/>
      <c r="I13" s="101"/>
      <c r="J13" s="102"/>
      <c r="K13" s="101"/>
      <c r="L13" s="102"/>
      <c r="M13" s="69"/>
      <c r="N13" s="72"/>
      <c r="O13" s="101"/>
      <c r="P13" s="102"/>
      <c r="Q13" s="69"/>
      <c r="R13" s="92"/>
    </row>
    <row r="14" spans="1:18" ht="13.5" customHeight="1">
      <c r="A14" s="141"/>
      <c r="B14" s="69"/>
      <c r="C14" s="143"/>
      <c r="D14" s="72"/>
      <c r="E14" s="62">
        <v>1</v>
      </c>
      <c r="F14" s="63" t="s">
        <v>81</v>
      </c>
      <c r="G14" s="36">
        <v>2</v>
      </c>
      <c r="H14" s="37" t="s">
        <v>82</v>
      </c>
      <c r="I14" s="62">
        <v>2</v>
      </c>
      <c r="J14" s="63" t="s">
        <v>83</v>
      </c>
      <c r="K14" s="62">
        <v>1</v>
      </c>
      <c r="L14" s="63" t="s">
        <v>84</v>
      </c>
      <c r="M14" s="36">
        <v>1</v>
      </c>
      <c r="N14" s="37" t="s">
        <v>85</v>
      </c>
      <c r="O14" s="62">
        <v>1</v>
      </c>
      <c r="P14" s="63" t="s">
        <v>86</v>
      </c>
      <c r="Q14" s="36">
        <v>1</v>
      </c>
      <c r="R14" s="38" t="s">
        <v>65</v>
      </c>
    </row>
    <row r="15" spans="1:18" ht="13.5" customHeight="1" thickBot="1">
      <c r="A15" s="144"/>
      <c r="B15" s="85"/>
      <c r="C15" s="145"/>
      <c r="D15" s="87"/>
      <c r="E15" s="64">
        <v>1</v>
      </c>
      <c r="F15" s="65" t="s">
        <v>81</v>
      </c>
      <c r="G15" s="51">
        <v>2</v>
      </c>
      <c r="H15" s="52" t="s">
        <v>87</v>
      </c>
      <c r="I15" s="64">
        <v>1</v>
      </c>
      <c r="J15" s="65" t="s">
        <v>88</v>
      </c>
      <c r="K15" s="64">
        <v>1</v>
      </c>
      <c r="L15" s="65" t="s">
        <v>89</v>
      </c>
      <c r="M15" s="51">
        <v>2</v>
      </c>
      <c r="N15" s="52" t="s">
        <v>90</v>
      </c>
      <c r="O15" s="64">
        <v>1</v>
      </c>
      <c r="P15" s="146" t="s">
        <v>91</v>
      </c>
      <c r="Q15" s="41">
        <v>2</v>
      </c>
      <c r="R15" s="43" t="s">
        <v>92</v>
      </c>
    </row>
    <row r="16" spans="1:18" ht="13.5" customHeight="1" thickTop="1">
      <c r="A16" s="147">
        <v>2</v>
      </c>
      <c r="B16" s="73">
        <v>9</v>
      </c>
      <c r="C16" s="78" t="s">
        <v>93</v>
      </c>
      <c r="D16" s="76" t="s">
        <v>94</v>
      </c>
      <c r="E16" s="89" t="s">
        <v>95</v>
      </c>
      <c r="F16" s="93"/>
      <c r="G16" s="103" t="s">
        <v>96</v>
      </c>
      <c r="H16" s="104"/>
      <c r="I16" s="91" t="s">
        <v>97</v>
      </c>
      <c r="J16" s="93"/>
      <c r="K16" s="89" t="s">
        <v>98</v>
      </c>
      <c r="L16" s="93"/>
      <c r="M16" s="103" t="s">
        <v>99</v>
      </c>
      <c r="N16" s="104"/>
      <c r="O16" s="91" t="s">
        <v>100</v>
      </c>
      <c r="P16" s="93"/>
      <c r="Q16" s="75" t="s">
        <v>101</v>
      </c>
      <c r="R16" s="94"/>
    </row>
    <row r="17" spans="1:18" ht="13.5" customHeight="1">
      <c r="A17" s="141"/>
      <c r="B17" s="69"/>
      <c r="C17" s="79"/>
      <c r="D17" s="72"/>
      <c r="E17" s="71" t="s">
        <v>102</v>
      </c>
      <c r="F17" s="72"/>
      <c r="G17" s="101" t="s">
        <v>103</v>
      </c>
      <c r="H17" s="102"/>
      <c r="I17" s="69" t="s">
        <v>104</v>
      </c>
      <c r="J17" s="72"/>
      <c r="K17" s="71" t="s">
        <v>105</v>
      </c>
      <c r="L17" s="72"/>
      <c r="M17" s="101" t="s">
        <v>106</v>
      </c>
      <c r="N17" s="102"/>
      <c r="O17" s="69" t="s">
        <v>107</v>
      </c>
      <c r="P17" s="72"/>
      <c r="Q17" s="71" t="s">
        <v>108</v>
      </c>
      <c r="R17" s="92"/>
    </row>
    <row r="18" spans="1:18" ht="13.5" customHeight="1" hidden="1">
      <c r="A18" s="141"/>
      <c r="B18" s="69"/>
      <c r="C18" s="79"/>
      <c r="D18" s="72"/>
      <c r="E18" s="71"/>
      <c r="F18" s="72"/>
      <c r="G18" s="101"/>
      <c r="H18" s="102"/>
      <c r="I18" s="69"/>
      <c r="J18" s="72"/>
      <c r="K18" s="71"/>
      <c r="L18" s="72"/>
      <c r="M18" s="101"/>
      <c r="N18" s="102"/>
      <c r="O18" s="69"/>
      <c r="P18" s="72"/>
      <c r="Q18" s="71"/>
      <c r="R18" s="92"/>
    </row>
    <row r="19" spans="1:18" ht="13.5" customHeight="1">
      <c r="A19" s="141"/>
      <c r="B19" s="69"/>
      <c r="C19" s="79"/>
      <c r="D19" s="72"/>
      <c r="E19" s="34">
        <v>2</v>
      </c>
      <c r="F19" s="37" t="s">
        <v>109</v>
      </c>
      <c r="G19" s="62">
        <v>1</v>
      </c>
      <c r="H19" s="63" t="s">
        <v>110</v>
      </c>
      <c r="I19" s="36">
        <v>1</v>
      </c>
      <c r="J19" s="37" t="s">
        <v>111</v>
      </c>
      <c r="K19" s="34">
        <v>2</v>
      </c>
      <c r="L19" s="37" t="s">
        <v>112</v>
      </c>
      <c r="M19" s="62">
        <v>2</v>
      </c>
      <c r="N19" s="63" t="s">
        <v>113</v>
      </c>
      <c r="O19" s="36">
        <v>2</v>
      </c>
      <c r="P19" s="37" t="s">
        <v>114</v>
      </c>
      <c r="Q19" s="34">
        <v>2</v>
      </c>
      <c r="R19" s="38" t="s">
        <v>93</v>
      </c>
    </row>
    <row r="20" spans="1:18" ht="13.5" customHeight="1" thickBot="1">
      <c r="A20" s="144"/>
      <c r="B20" s="85"/>
      <c r="C20" s="86"/>
      <c r="D20" s="87"/>
      <c r="E20" s="39">
        <v>2</v>
      </c>
      <c r="F20" s="42" t="s">
        <v>109</v>
      </c>
      <c r="G20" s="64">
        <v>1</v>
      </c>
      <c r="H20" s="65" t="s">
        <v>115</v>
      </c>
      <c r="I20" s="41">
        <v>2</v>
      </c>
      <c r="J20" s="42" t="s">
        <v>116</v>
      </c>
      <c r="K20" s="39">
        <v>2</v>
      </c>
      <c r="L20" s="42" t="s">
        <v>117</v>
      </c>
      <c r="M20" s="64">
        <v>1</v>
      </c>
      <c r="N20" s="65" t="s">
        <v>118</v>
      </c>
      <c r="O20" s="41">
        <v>3</v>
      </c>
      <c r="P20" s="42" t="s">
        <v>119</v>
      </c>
      <c r="Q20" s="49">
        <v>3</v>
      </c>
      <c r="R20" s="53" t="s">
        <v>120</v>
      </c>
    </row>
    <row r="21" spans="1:18" ht="13.5" customHeight="1" thickTop="1">
      <c r="A21" s="147">
        <v>3</v>
      </c>
      <c r="B21" s="73">
        <v>52</v>
      </c>
      <c r="C21" s="78" t="s">
        <v>121</v>
      </c>
      <c r="D21" s="76" t="s">
        <v>676</v>
      </c>
      <c r="E21" s="75" t="s">
        <v>122</v>
      </c>
      <c r="F21" s="74"/>
      <c r="G21" s="89" t="s">
        <v>123</v>
      </c>
      <c r="H21" s="90"/>
      <c r="I21" s="73" t="s">
        <v>124</v>
      </c>
      <c r="J21" s="76"/>
      <c r="K21" s="75" t="s">
        <v>125</v>
      </c>
      <c r="L21" s="74"/>
      <c r="M21" s="91" t="s">
        <v>126</v>
      </c>
      <c r="N21" s="90"/>
      <c r="O21" s="73" t="s">
        <v>127</v>
      </c>
      <c r="P21" s="76"/>
      <c r="Q21" s="103" t="s">
        <v>128</v>
      </c>
      <c r="R21" s="104"/>
    </row>
    <row r="22" spans="1:18" ht="13.5" customHeight="1">
      <c r="A22" s="141"/>
      <c r="B22" s="69"/>
      <c r="C22" s="79"/>
      <c r="D22" s="72"/>
      <c r="E22" s="71" t="s">
        <v>129</v>
      </c>
      <c r="F22" s="70"/>
      <c r="G22" s="71" t="s">
        <v>130</v>
      </c>
      <c r="H22" s="70"/>
      <c r="I22" s="69" t="s">
        <v>131</v>
      </c>
      <c r="J22" s="72"/>
      <c r="K22" s="71" t="s">
        <v>132</v>
      </c>
      <c r="L22" s="70"/>
      <c r="M22" s="69" t="s">
        <v>133</v>
      </c>
      <c r="N22" s="70"/>
      <c r="O22" s="69" t="s">
        <v>134</v>
      </c>
      <c r="P22" s="72"/>
      <c r="Q22" s="101" t="s">
        <v>135</v>
      </c>
      <c r="R22" s="102"/>
    </row>
    <row r="23" spans="1:18" ht="13.5" customHeight="1" hidden="1">
      <c r="A23" s="141"/>
      <c r="B23" s="69"/>
      <c r="C23" s="79"/>
      <c r="D23" s="72"/>
      <c r="E23" s="71"/>
      <c r="F23" s="70"/>
      <c r="G23" s="71"/>
      <c r="H23" s="70"/>
      <c r="I23" s="69"/>
      <c r="J23" s="72"/>
      <c r="K23" s="71"/>
      <c r="L23" s="70"/>
      <c r="M23" s="69"/>
      <c r="N23" s="70"/>
      <c r="O23" s="69"/>
      <c r="P23" s="72"/>
      <c r="Q23" s="101"/>
      <c r="R23" s="102"/>
    </row>
    <row r="24" spans="1:18" ht="13.5" customHeight="1">
      <c r="A24" s="141"/>
      <c r="B24" s="69"/>
      <c r="C24" s="79"/>
      <c r="D24" s="72"/>
      <c r="E24" s="34">
        <v>3</v>
      </c>
      <c r="F24" s="35" t="s">
        <v>136</v>
      </c>
      <c r="G24" s="34">
        <v>3</v>
      </c>
      <c r="H24" s="35" t="s">
        <v>137</v>
      </c>
      <c r="I24" s="36">
        <v>3</v>
      </c>
      <c r="J24" s="37" t="s">
        <v>138</v>
      </c>
      <c r="K24" s="34">
        <v>3</v>
      </c>
      <c r="L24" s="35" t="s">
        <v>139</v>
      </c>
      <c r="M24" s="36">
        <v>3</v>
      </c>
      <c r="N24" s="35" t="s">
        <v>140</v>
      </c>
      <c r="O24" s="36">
        <v>3</v>
      </c>
      <c r="P24" s="37" t="s">
        <v>141</v>
      </c>
      <c r="Q24" s="62">
        <v>3</v>
      </c>
      <c r="R24" s="63" t="s">
        <v>121</v>
      </c>
    </row>
    <row r="25" spans="1:18" ht="13.5" customHeight="1" thickBot="1">
      <c r="A25" s="144"/>
      <c r="B25" s="85"/>
      <c r="C25" s="86"/>
      <c r="D25" s="87"/>
      <c r="E25" s="39">
        <v>3</v>
      </c>
      <c r="F25" s="40" t="s">
        <v>136</v>
      </c>
      <c r="G25" s="39">
        <v>3</v>
      </c>
      <c r="H25" s="40" t="s">
        <v>142</v>
      </c>
      <c r="I25" s="41">
        <v>4</v>
      </c>
      <c r="J25" s="42" t="s">
        <v>143</v>
      </c>
      <c r="K25" s="39">
        <v>3</v>
      </c>
      <c r="L25" s="40" t="s">
        <v>144</v>
      </c>
      <c r="M25" s="41">
        <v>3</v>
      </c>
      <c r="N25" s="40" t="s">
        <v>145</v>
      </c>
      <c r="O25" s="41">
        <v>2</v>
      </c>
      <c r="P25" s="42" t="s">
        <v>146</v>
      </c>
      <c r="Q25" s="64">
        <v>1</v>
      </c>
      <c r="R25" s="65" t="s">
        <v>147</v>
      </c>
    </row>
    <row r="26" spans="1:18" ht="13.5" customHeight="1" thickTop="1">
      <c r="A26" s="147">
        <v>4</v>
      </c>
      <c r="B26" s="73">
        <v>36</v>
      </c>
      <c r="C26" s="78" t="s">
        <v>148</v>
      </c>
      <c r="D26" s="76" t="s">
        <v>149</v>
      </c>
      <c r="E26" s="75" t="s">
        <v>150</v>
      </c>
      <c r="F26" s="74"/>
      <c r="G26" s="75" t="s">
        <v>151</v>
      </c>
      <c r="H26" s="74"/>
      <c r="I26" s="73" t="s">
        <v>152</v>
      </c>
      <c r="J26" s="76"/>
      <c r="K26" s="75" t="s">
        <v>153</v>
      </c>
      <c r="L26" s="74"/>
      <c r="M26" s="73" t="s">
        <v>154</v>
      </c>
      <c r="N26" s="74"/>
      <c r="O26" s="73" t="s">
        <v>155</v>
      </c>
      <c r="P26" s="76"/>
      <c r="Q26" s="89" t="s">
        <v>156</v>
      </c>
      <c r="R26" s="98"/>
    </row>
    <row r="27" spans="1:18" ht="13.5" customHeight="1">
      <c r="A27" s="141"/>
      <c r="B27" s="69"/>
      <c r="C27" s="79"/>
      <c r="D27" s="72"/>
      <c r="E27" s="71" t="s">
        <v>157</v>
      </c>
      <c r="F27" s="70"/>
      <c r="G27" s="71" t="s">
        <v>158</v>
      </c>
      <c r="H27" s="70"/>
      <c r="I27" s="69" t="s">
        <v>159</v>
      </c>
      <c r="J27" s="72"/>
      <c r="K27" s="71" t="s">
        <v>160</v>
      </c>
      <c r="L27" s="70"/>
      <c r="M27" s="69" t="s">
        <v>161</v>
      </c>
      <c r="N27" s="70"/>
      <c r="O27" s="69" t="s">
        <v>162</v>
      </c>
      <c r="P27" s="72"/>
      <c r="Q27" s="71" t="s">
        <v>163</v>
      </c>
      <c r="R27" s="92"/>
    </row>
    <row r="28" spans="1:18" ht="13.5" customHeight="1" hidden="1">
      <c r="A28" s="141"/>
      <c r="B28" s="69"/>
      <c r="C28" s="79"/>
      <c r="D28" s="72"/>
      <c r="E28" s="71"/>
      <c r="F28" s="70"/>
      <c r="G28" s="71"/>
      <c r="H28" s="70"/>
      <c r="I28" s="69"/>
      <c r="J28" s="72"/>
      <c r="K28" s="71"/>
      <c r="L28" s="70"/>
      <c r="M28" s="69"/>
      <c r="N28" s="70"/>
      <c r="O28" s="69"/>
      <c r="P28" s="72"/>
      <c r="Q28" s="71"/>
      <c r="R28" s="92"/>
    </row>
    <row r="29" spans="1:18" ht="13.5" customHeight="1">
      <c r="A29" s="141"/>
      <c r="B29" s="69"/>
      <c r="C29" s="79"/>
      <c r="D29" s="72"/>
      <c r="E29" s="34">
        <v>7</v>
      </c>
      <c r="F29" s="35" t="s">
        <v>164</v>
      </c>
      <c r="G29" s="34">
        <v>5</v>
      </c>
      <c r="H29" s="35" t="s">
        <v>165</v>
      </c>
      <c r="I29" s="36">
        <v>6</v>
      </c>
      <c r="J29" s="37" t="s">
        <v>166</v>
      </c>
      <c r="K29" s="34">
        <v>4</v>
      </c>
      <c r="L29" s="35" t="s">
        <v>167</v>
      </c>
      <c r="M29" s="36">
        <v>4</v>
      </c>
      <c r="N29" s="35" t="s">
        <v>168</v>
      </c>
      <c r="O29" s="36">
        <v>4</v>
      </c>
      <c r="P29" s="37" t="s">
        <v>169</v>
      </c>
      <c r="Q29" s="34">
        <v>4</v>
      </c>
      <c r="R29" s="38" t="s">
        <v>148</v>
      </c>
    </row>
    <row r="30" spans="1:18" ht="13.5" customHeight="1">
      <c r="A30" s="144"/>
      <c r="B30" s="85"/>
      <c r="C30" s="86"/>
      <c r="D30" s="87"/>
      <c r="E30" s="39">
        <v>7</v>
      </c>
      <c r="F30" s="40" t="s">
        <v>164</v>
      </c>
      <c r="G30" s="39">
        <v>4</v>
      </c>
      <c r="H30" s="40" t="s">
        <v>170</v>
      </c>
      <c r="I30" s="41">
        <v>6</v>
      </c>
      <c r="J30" s="42" t="s">
        <v>171</v>
      </c>
      <c r="K30" s="39">
        <v>4</v>
      </c>
      <c r="L30" s="40" t="s">
        <v>172</v>
      </c>
      <c r="M30" s="41">
        <v>5</v>
      </c>
      <c r="N30" s="40" t="s">
        <v>173</v>
      </c>
      <c r="O30" s="41">
        <v>5</v>
      </c>
      <c r="P30" s="42" t="s">
        <v>174</v>
      </c>
      <c r="Q30" s="39">
        <v>5</v>
      </c>
      <c r="R30" s="43" t="s">
        <v>816</v>
      </c>
    </row>
    <row r="31" spans="1:18" ht="13.5" customHeight="1">
      <c r="A31" s="147">
        <v>5</v>
      </c>
      <c r="B31" s="73">
        <v>24</v>
      </c>
      <c r="C31" s="78" t="s">
        <v>175</v>
      </c>
      <c r="D31" s="76" t="s">
        <v>176</v>
      </c>
      <c r="E31" s="75" t="s">
        <v>177</v>
      </c>
      <c r="F31" s="74"/>
      <c r="G31" s="75" t="s">
        <v>178</v>
      </c>
      <c r="H31" s="74"/>
      <c r="I31" s="73" t="s">
        <v>179</v>
      </c>
      <c r="J31" s="76"/>
      <c r="K31" s="75" t="s">
        <v>180</v>
      </c>
      <c r="L31" s="74"/>
      <c r="M31" s="73" t="s">
        <v>181</v>
      </c>
      <c r="N31" s="74"/>
      <c r="O31" s="73" t="s">
        <v>182</v>
      </c>
      <c r="P31" s="76"/>
      <c r="Q31" s="75" t="s">
        <v>183</v>
      </c>
      <c r="R31" s="94"/>
    </row>
    <row r="32" spans="1:18" ht="13.5" customHeight="1">
      <c r="A32" s="141"/>
      <c r="B32" s="69"/>
      <c r="C32" s="79"/>
      <c r="D32" s="72"/>
      <c r="E32" s="71" t="s">
        <v>184</v>
      </c>
      <c r="F32" s="70"/>
      <c r="G32" s="71" t="s">
        <v>185</v>
      </c>
      <c r="H32" s="70"/>
      <c r="I32" s="69" t="s">
        <v>186</v>
      </c>
      <c r="J32" s="72"/>
      <c r="K32" s="71" t="s">
        <v>187</v>
      </c>
      <c r="L32" s="70"/>
      <c r="M32" s="69" t="s">
        <v>188</v>
      </c>
      <c r="N32" s="70"/>
      <c r="O32" s="69" t="s">
        <v>189</v>
      </c>
      <c r="P32" s="72"/>
      <c r="Q32" s="71" t="s">
        <v>190</v>
      </c>
      <c r="R32" s="92"/>
    </row>
    <row r="33" spans="1:18" ht="13.5" customHeight="1" hidden="1">
      <c r="A33" s="141"/>
      <c r="B33" s="69"/>
      <c r="C33" s="79"/>
      <c r="D33" s="72"/>
      <c r="E33" s="71"/>
      <c r="F33" s="70"/>
      <c r="G33" s="71"/>
      <c r="H33" s="70"/>
      <c r="I33" s="69"/>
      <c r="J33" s="72"/>
      <c r="K33" s="71"/>
      <c r="L33" s="70"/>
      <c r="M33" s="69"/>
      <c r="N33" s="70"/>
      <c r="O33" s="69"/>
      <c r="P33" s="72"/>
      <c r="Q33" s="71"/>
      <c r="R33" s="92"/>
    </row>
    <row r="34" spans="1:18" ht="13.5" customHeight="1">
      <c r="A34" s="141"/>
      <c r="B34" s="69"/>
      <c r="C34" s="79"/>
      <c r="D34" s="72"/>
      <c r="E34" s="34">
        <v>5</v>
      </c>
      <c r="F34" s="35" t="s">
        <v>191</v>
      </c>
      <c r="G34" s="34">
        <v>7</v>
      </c>
      <c r="H34" s="35" t="s">
        <v>192</v>
      </c>
      <c r="I34" s="36">
        <v>5</v>
      </c>
      <c r="J34" s="37" t="s">
        <v>193</v>
      </c>
      <c r="K34" s="34">
        <v>5</v>
      </c>
      <c r="L34" s="35" t="s">
        <v>194</v>
      </c>
      <c r="M34" s="36">
        <v>6</v>
      </c>
      <c r="N34" s="35" t="s">
        <v>195</v>
      </c>
      <c r="O34" s="36">
        <v>5</v>
      </c>
      <c r="P34" s="37" t="s">
        <v>196</v>
      </c>
      <c r="Q34" s="34">
        <v>5</v>
      </c>
      <c r="R34" s="38" t="s">
        <v>175</v>
      </c>
    </row>
    <row r="35" spans="1:18" ht="13.5" customHeight="1">
      <c r="A35" s="144"/>
      <c r="B35" s="85"/>
      <c r="C35" s="86"/>
      <c r="D35" s="87"/>
      <c r="E35" s="39">
        <v>5</v>
      </c>
      <c r="F35" s="40" t="s">
        <v>191</v>
      </c>
      <c r="G35" s="39">
        <v>8</v>
      </c>
      <c r="H35" s="40" t="s">
        <v>197</v>
      </c>
      <c r="I35" s="41">
        <v>5</v>
      </c>
      <c r="J35" s="42" t="s">
        <v>198</v>
      </c>
      <c r="K35" s="39">
        <v>5</v>
      </c>
      <c r="L35" s="40" t="s">
        <v>199</v>
      </c>
      <c r="M35" s="41">
        <v>6</v>
      </c>
      <c r="N35" s="40" t="s">
        <v>200</v>
      </c>
      <c r="O35" s="41">
        <v>4</v>
      </c>
      <c r="P35" s="42" t="s">
        <v>201</v>
      </c>
      <c r="Q35" s="39">
        <v>4</v>
      </c>
      <c r="R35" s="43" t="s">
        <v>202</v>
      </c>
    </row>
    <row r="36" spans="1:18" ht="13.5" customHeight="1">
      <c r="A36" s="147">
        <v>6</v>
      </c>
      <c r="B36" s="73">
        <v>16</v>
      </c>
      <c r="C36" s="78" t="s">
        <v>16</v>
      </c>
      <c r="D36" s="76" t="s">
        <v>17</v>
      </c>
      <c r="E36" s="75" t="s">
        <v>203</v>
      </c>
      <c r="F36" s="74"/>
      <c r="G36" s="75" t="s">
        <v>204</v>
      </c>
      <c r="H36" s="74"/>
      <c r="I36" s="73" t="s">
        <v>205</v>
      </c>
      <c r="J36" s="76"/>
      <c r="K36" s="75" t="s">
        <v>206</v>
      </c>
      <c r="L36" s="74"/>
      <c r="M36" s="73" t="s">
        <v>207</v>
      </c>
      <c r="N36" s="74"/>
      <c r="O36" s="73" t="s">
        <v>208</v>
      </c>
      <c r="P36" s="76"/>
      <c r="Q36" s="75" t="s">
        <v>209</v>
      </c>
      <c r="R36" s="94"/>
    </row>
    <row r="37" spans="1:18" ht="13.5" customHeight="1">
      <c r="A37" s="141"/>
      <c r="B37" s="69"/>
      <c r="C37" s="79"/>
      <c r="D37" s="72"/>
      <c r="E37" s="71" t="s">
        <v>18</v>
      </c>
      <c r="F37" s="70"/>
      <c r="G37" s="71" t="s">
        <v>19</v>
      </c>
      <c r="H37" s="70"/>
      <c r="I37" s="69" t="s">
        <v>20</v>
      </c>
      <c r="J37" s="72"/>
      <c r="K37" s="71" t="s">
        <v>21</v>
      </c>
      <c r="L37" s="70"/>
      <c r="M37" s="69" t="s">
        <v>22</v>
      </c>
      <c r="N37" s="70"/>
      <c r="O37" s="69" t="s">
        <v>23</v>
      </c>
      <c r="P37" s="72"/>
      <c r="Q37" s="71" t="s">
        <v>24</v>
      </c>
      <c r="R37" s="92"/>
    </row>
    <row r="38" spans="1:18" ht="13.5" customHeight="1" hidden="1">
      <c r="A38" s="141"/>
      <c r="B38" s="69"/>
      <c r="C38" s="79"/>
      <c r="D38" s="72"/>
      <c r="E38" s="71"/>
      <c r="F38" s="70"/>
      <c r="G38" s="71"/>
      <c r="H38" s="70"/>
      <c r="I38" s="69"/>
      <c r="J38" s="72"/>
      <c r="K38" s="71"/>
      <c r="L38" s="70"/>
      <c r="M38" s="69"/>
      <c r="N38" s="70"/>
      <c r="O38" s="69"/>
      <c r="P38" s="72"/>
      <c r="Q38" s="71"/>
      <c r="R38" s="92"/>
    </row>
    <row r="39" spans="1:18" ht="13.5" customHeight="1">
      <c r="A39" s="141"/>
      <c r="B39" s="69"/>
      <c r="C39" s="79"/>
      <c r="D39" s="72"/>
      <c r="E39" s="34">
        <v>4</v>
      </c>
      <c r="F39" s="35" t="s">
        <v>25</v>
      </c>
      <c r="G39" s="34">
        <v>4</v>
      </c>
      <c r="H39" s="35" t="s">
        <v>26</v>
      </c>
      <c r="I39" s="36">
        <v>4</v>
      </c>
      <c r="J39" s="37" t="s">
        <v>27</v>
      </c>
      <c r="K39" s="34">
        <v>6</v>
      </c>
      <c r="L39" s="35" t="s">
        <v>28</v>
      </c>
      <c r="M39" s="36">
        <v>5</v>
      </c>
      <c r="N39" s="35" t="s">
        <v>29</v>
      </c>
      <c r="O39" s="36">
        <v>6</v>
      </c>
      <c r="P39" s="37" t="s">
        <v>30</v>
      </c>
      <c r="Q39" s="34">
        <v>6</v>
      </c>
      <c r="R39" s="38" t="s">
        <v>16</v>
      </c>
    </row>
    <row r="40" spans="1:18" ht="13.5" customHeight="1">
      <c r="A40" s="144"/>
      <c r="B40" s="85"/>
      <c r="C40" s="86"/>
      <c r="D40" s="87"/>
      <c r="E40" s="39">
        <v>4</v>
      </c>
      <c r="F40" s="40" t="s">
        <v>25</v>
      </c>
      <c r="G40" s="39">
        <v>5</v>
      </c>
      <c r="H40" s="40" t="s">
        <v>31</v>
      </c>
      <c r="I40" s="41">
        <v>3</v>
      </c>
      <c r="J40" s="42" t="s">
        <v>32</v>
      </c>
      <c r="K40" s="39">
        <v>9</v>
      </c>
      <c r="L40" s="40" t="s">
        <v>33</v>
      </c>
      <c r="M40" s="41">
        <v>4</v>
      </c>
      <c r="N40" s="40" t="s">
        <v>34</v>
      </c>
      <c r="O40" s="41">
        <v>11</v>
      </c>
      <c r="P40" s="42" t="s">
        <v>35</v>
      </c>
      <c r="Q40" s="39">
        <v>14</v>
      </c>
      <c r="R40" s="43" t="s">
        <v>36</v>
      </c>
    </row>
    <row r="41" spans="1:18" ht="13.5" customHeight="1">
      <c r="A41" s="147">
        <v>7</v>
      </c>
      <c r="B41" s="73">
        <v>37</v>
      </c>
      <c r="C41" s="78" t="s">
        <v>210</v>
      </c>
      <c r="D41" s="76" t="s">
        <v>211</v>
      </c>
      <c r="E41" s="75" t="s">
        <v>212</v>
      </c>
      <c r="F41" s="74"/>
      <c r="G41" s="75" t="s">
        <v>213</v>
      </c>
      <c r="H41" s="74"/>
      <c r="I41" s="73" t="s">
        <v>214</v>
      </c>
      <c r="J41" s="76"/>
      <c r="K41" s="75" t="s">
        <v>215</v>
      </c>
      <c r="L41" s="74"/>
      <c r="M41" s="73" t="s">
        <v>216</v>
      </c>
      <c r="N41" s="74"/>
      <c r="O41" s="73" t="s">
        <v>217</v>
      </c>
      <c r="P41" s="76"/>
      <c r="Q41" s="75" t="s">
        <v>218</v>
      </c>
      <c r="R41" s="94"/>
    </row>
    <row r="42" spans="1:18" ht="13.5" customHeight="1">
      <c r="A42" s="141"/>
      <c r="B42" s="69"/>
      <c r="C42" s="79"/>
      <c r="D42" s="72"/>
      <c r="E42" s="71" t="s">
        <v>219</v>
      </c>
      <c r="F42" s="70"/>
      <c r="G42" s="71" t="s">
        <v>220</v>
      </c>
      <c r="H42" s="70"/>
      <c r="I42" s="69" t="s">
        <v>221</v>
      </c>
      <c r="J42" s="72"/>
      <c r="K42" s="71" t="s">
        <v>222</v>
      </c>
      <c r="L42" s="70"/>
      <c r="M42" s="69" t="s">
        <v>223</v>
      </c>
      <c r="N42" s="70"/>
      <c r="O42" s="69" t="s">
        <v>224</v>
      </c>
      <c r="P42" s="72"/>
      <c r="Q42" s="71" t="s">
        <v>225</v>
      </c>
      <c r="R42" s="92"/>
    </row>
    <row r="43" spans="1:18" ht="13.5" customHeight="1" hidden="1">
      <c r="A43" s="141"/>
      <c r="B43" s="69"/>
      <c r="C43" s="79"/>
      <c r="D43" s="72"/>
      <c r="E43" s="71"/>
      <c r="F43" s="70"/>
      <c r="G43" s="71"/>
      <c r="H43" s="70"/>
      <c r="I43" s="69"/>
      <c r="J43" s="72"/>
      <c r="K43" s="71"/>
      <c r="L43" s="70"/>
      <c r="M43" s="69"/>
      <c r="N43" s="70"/>
      <c r="O43" s="69"/>
      <c r="P43" s="72"/>
      <c r="Q43" s="71"/>
      <c r="R43" s="92"/>
    </row>
    <row r="44" spans="1:18" ht="13.5" customHeight="1">
      <c r="A44" s="141"/>
      <c r="B44" s="69"/>
      <c r="C44" s="79"/>
      <c r="D44" s="72"/>
      <c r="E44" s="34">
        <v>8</v>
      </c>
      <c r="F44" s="35" t="s">
        <v>226</v>
      </c>
      <c r="G44" s="34">
        <v>8</v>
      </c>
      <c r="H44" s="35" t="s">
        <v>227</v>
      </c>
      <c r="I44" s="36">
        <v>8</v>
      </c>
      <c r="J44" s="37" t="s">
        <v>228</v>
      </c>
      <c r="K44" s="34">
        <v>7</v>
      </c>
      <c r="L44" s="35" t="s">
        <v>229</v>
      </c>
      <c r="M44" s="36">
        <v>7</v>
      </c>
      <c r="N44" s="35" t="s">
        <v>230</v>
      </c>
      <c r="O44" s="36">
        <v>7</v>
      </c>
      <c r="P44" s="37" t="s">
        <v>231</v>
      </c>
      <c r="Q44" s="34">
        <v>7</v>
      </c>
      <c r="R44" s="38" t="s">
        <v>232</v>
      </c>
    </row>
    <row r="45" spans="1:18" ht="13.5" customHeight="1">
      <c r="A45" s="144"/>
      <c r="B45" s="85"/>
      <c r="C45" s="86"/>
      <c r="D45" s="87"/>
      <c r="E45" s="39">
        <v>8</v>
      </c>
      <c r="F45" s="40" t="s">
        <v>233</v>
      </c>
      <c r="G45" s="39">
        <v>13</v>
      </c>
      <c r="H45" s="40" t="s">
        <v>234</v>
      </c>
      <c r="I45" s="41">
        <v>10</v>
      </c>
      <c r="J45" s="42" t="s">
        <v>235</v>
      </c>
      <c r="K45" s="39">
        <v>6</v>
      </c>
      <c r="L45" s="40" t="s">
        <v>236</v>
      </c>
      <c r="M45" s="41">
        <v>11</v>
      </c>
      <c r="N45" s="40" t="s">
        <v>237</v>
      </c>
      <c r="O45" s="41">
        <v>9</v>
      </c>
      <c r="P45" s="42" t="s">
        <v>238</v>
      </c>
      <c r="Q45" s="39">
        <v>8</v>
      </c>
      <c r="R45" s="43" t="s">
        <v>239</v>
      </c>
    </row>
    <row r="46" spans="1:18" ht="13.5" customHeight="1">
      <c r="A46" s="147">
        <v>8</v>
      </c>
      <c r="B46" s="73">
        <v>12</v>
      </c>
      <c r="C46" s="78" t="s">
        <v>240</v>
      </c>
      <c r="D46" s="76" t="s">
        <v>241</v>
      </c>
      <c r="E46" s="75" t="s">
        <v>242</v>
      </c>
      <c r="F46" s="74"/>
      <c r="G46" s="75" t="s">
        <v>243</v>
      </c>
      <c r="H46" s="74"/>
      <c r="I46" s="73" t="s">
        <v>244</v>
      </c>
      <c r="J46" s="76"/>
      <c r="K46" s="75" t="s">
        <v>245</v>
      </c>
      <c r="L46" s="74"/>
      <c r="M46" s="73" t="s">
        <v>246</v>
      </c>
      <c r="N46" s="74"/>
      <c r="O46" s="73" t="s">
        <v>247</v>
      </c>
      <c r="P46" s="76"/>
      <c r="Q46" s="75" t="s">
        <v>248</v>
      </c>
      <c r="R46" s="94"/>
    </row>
    <row r="47" spans="1:18" ht="13.5" customHeight="1">
      <c r="A47" s="141"/>
      <c r="B47" s="69"/>
      <c r="C47" s="79"/>
      <c r="D47" s="72"/>
      <c r="E47" s="71" t="s">
        <v>249</v>
      </c>
      <c r="F47" s="70"/>
      <c r="G47" s="71" t="s">
        <v>250</v>
      </c>
      <c r="H47" s="70"/>
      <c r="I47" s="69" t="s">
        <v>251</v>
      </c>
      <c r="J47" s="72"/>
      <c r="K47" s="71" t="s">
        <v>252</v>
      </c>
      <c r="L47" s="70"/>
      <c r="M47" s="69" t="s">
        <v>253</v>
      </c>
      <c r="N47" s="70"/>
      <c r="O47" s="69" t="s">
        <v>254</v>
      </c>
      <c r="P47" s="72"/>
      <c r="Q47" s="71" t="s">
        <v>255</v>
      </c>
      <c r="R47" s="92"/>
    </row>
    <row r="48" spans="1:18" ht="13.5" customHeight="1" hidden="1">
      <c r="A48" s="141"/>
      <c r="B48" s="69"/>
      <c r="C48" s="79"/>
      <c r="D48" s="72"/>
      <c r="E48" s="71"/>
      <c r="F48" s="70"/>
      <c r="G48" s="71"/>
      <c r="H48" s="70"/>
      <c r="I48" s="69"/>
      <c r="J48" s="72"/>
      <c r="K48" s="71"/>
      <c r="L48" s="70"/>
      <c r="M48" s="69"/>
      <c r="N48" s="70"/>
      <c r="O48" s="69"/>
      <c r="P48" s="72"/>
      <c r="Q48" s="71"/>
      <c r="R48" s="92"/>
    </row>
    <row r="49" spans="1:18" ht="13.5" customHeight="1">
      <c r="A49" s="141"/>
      <c r="B49" s="69"/>
      <c r="C49" s="79"/>
      <c r="D49" s="72"/>
      <c r="E49" s="34">
        <v>10</v>
      </c>
      <c r="F49" s="35" t="s">
        <v>256</v>
      </c>
      <c r="G49" s="34">
        <v>9</v>
      </c>
      <c r="H49" s="35" t="s">
        <v>257</v>
      </c>
      <c r="I49" s="36">
        <v>9</v>
      </c>
      <c r="J49" s="37" t="s">
        <v>258</v>
      </c>
      <c r="K49" s="34">
        <v>9</v>
      </c>
      <c r="L49" s="35" t="s">
        <v>259</v>
      </c>
      <c r="M49" s="36">
        <v>9</v>
      </c>
      <c r="N49" s="35" t="s">
        <v>260</v>
      </c>
      <c r="O49" s="36">
        <v>9</v>
      </c>
      <c r="P49" s="37" t="s">
        <v>261</v>
      </c>
      <c r="Q49" s="34">
        <v>8</v>
      </c>
      <c r="R49" s="38" t="s">
        <v>262</v>
      </c>
    </row>
    <row r="50" spans="1:18" ht="13.5" customHeight="1">
      <c r="A50" s="144"/>
      <c r="B50" s="83"/>
      <c r="C50" s="79"/>
      <c r="D50" s="84"/>
      <c r="E50" s="49">
        <v>10</v>
      </c>
      <c r="F50" s="50" t="s">
        <v>256</v>
      </c>
      <c r="G50" s="49">
        <v>9</v>
      </c>
      <c r="H50" s="50" t="s">
        <v>263</v>
      </c>
      <c r="I50" s="51">
        <v>8</v>
      </c>
      <c r="J50" s="52" t="s">
        <v>264</v>
      </c>
      <c r="K50" s="49">
        <v>7</v>
      </c>
      <c r="L50" s="50" t="s">
        <v>265</v>
      </c>
      <c r="M50" s="51">
        <v>10</v>
      </c>
      <c r="N50" s="50" t="s">
        <v>266</v>
      </c>
      <c r="O50" s="51">
        <v>10</v>
      </c>
      <c r="P50" s="52" t="s">
        <v>267</v>
      </c>
      <c r="Q50" s="49">
        <v>6</v>
      </c>
      <c r="R50" s="53" t="s">
        <v>268</v>
      </c>
    </row>
    <row r="51" spans="1:18" ht="13.5" customHeight="1">
      <c r="A51" s="147">
        <v>9</v>
      </c>
      <c r="B51" s="75">
        <v>21</v>
      </c>
      <c r="C51" s="78" t="s">
        <v>269</v>
      </c>
      <c r="D51" s="76" t="s">
        <v>270</v>
      </c>
      <c r="E51" s="75" t="s">
        <v>271</v>
      </c>
      <c r="F51" s="74"/>
      <c r="G51" s="75" t="s">
        <v>272</v>
      </c>
      <c r="H51" s="74"/>
      <c r="I51" s="73" t="s">
        <v>273</v>
      </c>
      <c r="J51" s="76"/>
      <c r="K51" s="75" t="s">
        <v>274</v>
      </c>
      <c r="L51" s="74"/>
      <c r="M51" s="73" t="s">
        <v>275</v>
      </c>
      <c r="N51" s="74"/>
      <c r="O51" s="73" t="s">
        <v>276</v>
      </c>
      <c r="P51" s="76"/>
      <c r="Q51" s="75" t="s">
        <v>277</v>
      </c>
      <c r="R51" s="94"/>
    </row>
    <row r="52" spans="1:18" ht="13.5" customHeight="1">
      <c r="A52" s="141"/>
      <c r="B52" s="71"/>
      <c r="C52" s="79"/>
      <c r="D52" s="72"/>
      <c r="E52" s="71" t="s">
        <v>278</v>
      </c>
      <c r="F52" s="70"/>
      <c r="G52" s="71" t="s">
        <v>279</v>
      </c>
      <c r="H52" s="70"/>
      <c r="I52" s="69" t="s">
        <v>280</v>
      </c>
      <c r="J52" s="72"/>
      <c r="K52" s="71" t="s">
        <v>281</v>
      </c>
      <c r="L52" s="70"/>
      <c r="M52" s="69" t="s">
        <v>282</v>
      </c>
      <c r="N52" s="70"/>
      <c r="O52" s="69" t="s">
        <v>283</v>
      </c>
      <c r="P52" s="72"/>
      <c r="Q52" s="71" t="s">
        <v>284</v>
      </c>
      <c r="R52" s="92"/>
    </row>
    <row r="53" spans="1:18" ht="13.5" customHeight="1" hidden="1">
      <c r="A53" s="141"/>
      <c r="B53" s="71"/>
      <c r="C53" s="79"/>
      <c r="D53" s="72"/>
      <c r="E53" s="71"/>
      <c r="F53" s="70"/>
      <c r="G53" s="71"/>
      <c r="H53" s="70"/>
      <c r="I53" s="69"/>
      <c r="J53" s="72"/>
      <c r="K53" s="71"/>
      <c r="L53" s="70"/>
      <c r="M53" s="69"/>
      <c r="N53" s="70"/>
      <c r="O53" s="69"/>
      <c r="P53" s="72"/>
      <c r="Q53" s="71"/>
      <c r="R53" s="92"/>
    </row>
    <row r="54" spans="1:18" ht="13.5" customHeight="1">
      <c r="A54" s="141"/>
      <c r="B54" s="71"/>
      <c r="C54" s="79"/>
      <c r="D54" s="72"/>
      <c r="E54" s="34">
        <v>6</v>
      </c>
      <c r="F54" s="35" t="s">
        <v>285</v>
      </c>
      <c r="G54" s="34">
        <v>6</v>
      </c>
      <c r="H54" s="35" t="s">
        <v>286</v>
      </c>
      <c r="I54" s="36">
        <v>7</v>
      </c>
      <c r="J54" s="37" t="s">
        <v>287</v>
      </c>
      <c r="K54" s="34">
        <v>8</v>
      </c>
      <c r="L54" s="35" t="s">
        <v>288</v>
      </c>
      <c r="M54" s="36">
        <v>8</v>
      </c>
      <c r="N54" s="35" t="s">
        <v>289</v>
      </c>
      <c r="O54" s="36">
        <v>8</v>
      </c>
      <c r="P54" s="37" t="s">
        <v>290</v>
      </c>
      <c r="Q54" s="34">
        <v>9</v>
      </c>
      <c r="R54" s="38" t="s">
        <v>269</v>
      </c>
    </row>
    <row r="55" spans="1:18" ht="13.5" customHeight="1">
      <c r="A55" s="144"/>
      <c r="B55" s="88"/>
      <c r="C55" s="86"/>
      <c r="D55" s="87"/>
      <c r="E55" s="39">
        <v>6</v>
      </c>
      <c r="F55" s="40" t="s">
        <v>285</v>
      </c>
      <c r="G55" s="39">
        <v>6</v>
      </c>
      <c r="H55" s="40" t="s">
        <v>291</v>
      </c>
      <c r="I55" s="41">
        <v>7</v>
      </c>
      <c r="J55" s="42" t="s">
        <v>292</v>
      </c>
      <c r="K55" s="39">
        <v>14</v>
      </c>
      <c r="L55" s="40" t="s">
        <v>293</v>
      </c>
      <c r="M55" s="41">
        <v>13</v>
      </c>
      <c r="N55" s="40" t="s">
        <v>294</v>
      </c>
      <c r="O55" s="41">
        <v>8</v>
      </c>
      <c r="P55" s="42" t="s">
        <v>295</v>
      </c>
      <c r="Q55" s="39">
        <v>12</v>
      </c>
      <c r="R55" s="43" t="s">
        <v>296</v>
      </c>
    </row>
    <row r="56" spans="1:18" ht="13.5" customHeight="1">
      <c r="A56" s="147">
        <v>10</v>
      </c>
      <c r="B56" s="73">
        <v>47</v>
      </c>
      <c r="C56" s="78" t="s">
        <v>297</v>
      </c>
      <c r="D56" s="76" t="s">
        <v>298</v>
      </c>
      <c r="E56" s="75" t="s">
        <v>299</v>
      </c>
      <c r="F56" s="74"/>
      <c r="G56" s="75" t="s">
        <v>300</v>
      </c>
      <c r="H56" s="74"/>
      <c r="I56" s="73" t="s">
        <v>301</v>
      </c>
      <c r="J56" s="76"/>
      <c r="K56" s="75" t="s">
        <v>302</v>
      </c>
      <c r="L56" s="74"/>
      <c r="M56" s="73" t="s">
        <v>303</v>
      </c>
      <c r="N56" s="74"/>
      <c r="O56" s="73" t="s">
        <v>304</v>
      </c>
      <c r="P56" s="76"/>
      <c r="Q56" s="75" t="s">
        <v>305</v>
      </c>
      <c r="R56" s="94"/>
    </row>
    <row r="57" spans="1:18" ht="13.5" customHeight="1">
      <c r="A57" s="141"/>
      <c r="B57" s="69"/>
      <c r="C57" s="79"/>
      <c r="D57" s="72"/>
      <c r="E57" s="71" t="s">
        <v>306</v>
      </c>
      <c r="F57" s="70"/>
      <c r="G57" s="71" t="s">
        <v>307</v>
      </c>
      <c r="H57" s="70"/>
      <c r="I57" s="69" t="s">
        <v>308</v>
      </c>
      <c r="J57" s="72"/>
      <c r="K57" s="71" t="s">
        <v>309</v>
      </c>
      <c r="L57" s="70"/>
      <c r="M57" s="69" t="s">
        <v>310</v>
      </c>
      <c r="N57" s="70"/>
      <c r="O57" s="69" t="s">
        <v>311</v>
      </c>
      <c r="P57" s="72"/>
      <c r="Q57" s="71" t="s">
        <v>312</v>
      </c>
      <c r="R57" s="92"/>
    </row>
    <row r="58" spans="1:18" ht="13.5" customHeight="1" hidden="1">
      <c r="A58" s="141"/>
      <c r="B58" s="69"/>
      <c r="C58" s="79"/>
      <c r="D58" s="72"/>
      <c r="E58" s="71"/>
      <c r="F58" s="70"/>
      <c r="G58" s="71"/>
      <c r="H58" s="70"/>
      <c r="I58" s="69"/>
      <c r="J58" s="72"/>
      <c r="K58" s="71"/>
      <c r="L58" s="70"/>
      <c r="M58" s="69"/>
      <c r="N58" s="70"/>
      <c r="O58" s="69"/>
      <c r="P58" s="72"/>
      <c r="Q58" s="71"/>
      <c r="R58" s="92"/>
    </row>
    <row r="59" spans="1:18" ht="13.5" customHeight="1">
      <c r="A59" s="141"/>
      <c r="B59" s="69"/>
      <c r="C59" s="79"/>
      <c r="D59" s="72"/>
      <c r="E59" s="34">
        <v>9</v>
      </c>
      <c r="F59" s="35" t="s">
        <v>313</v>
      </c>
      <c r="G59" s="34">
        <v>10</v>
      </c>
      <c r="H59" s="35" t="s">
        <v>314</v>
      </c>
      <c r="I59" s="36">
        <v>10</v>
      </c>
      <c r="J59" s="37" t="s">
        <v>315</v>
      </c>
      <c r="K59" s="34">
        <v>10</v>
      </c>
      <c r="L59" s="35" t="s">
        <v>316</v>
      </c>
      <c r="M59" s="36">
        <v>10</v>
      </c>
      <c r="N59" s="35" t="s">
        <v>317</v>
      </c>
      <c r="O59" s="36">
        <v>10</v>
      </c>
      <c r="P59" s="37" t="s">
        <v>318</v>
      </c>
      <c r="Q59" s="34">
        <v>10</v>
      </c>
      <c r="R59" s="38" t="s">
        <v>297</v>
      </c>
    </row>
    <row r="60" spans="1:18" ht="13.5" customHeight="1">
      <c r="A60" s="144"/>
      <c r="B60" s="85"/>
      <c r="C60" s="86"/>
      <c r="D60" s="87"/>
      <c r="E60" s="39">
        <v>9</v>
      </c>
      <c r="F60" s="40" t="s">
        <v>313</v>
      </c>
      <c r="G60" s="39">
        <v>11</v>
      </c>
      <c r="H60" s="40" t="s">
        <v>319</v>
      </c>
      <c r="I60" s="41">
        <v>9</v>
      </c>
      <c r="J60" s="42" t="s">
        <v>320</v>
      </c>
      <c r="K60" s="39">
        <v>10</v>
      </c>
      <c r="L60" s="40" t="s">
        <v>321</v>
      </c>
      <c r="M60" s="41">
        <v>7</v>
      </c>
      <c r="N60" s="40" t="s">
        <v>322</v>
      </c>
      <c r="O60" s="41">
        <v>12</v>
      </c>
      <c r="P60" s="42" t="s">
        <v>323</v>
      </c>
      <c r="Q60" s="39">
        <v>7</v>
      </c>
      <c r="R60" s="43" t="s">
        <v>324</v>
      </c>
    </row>
    <row r="61" spans="1:18" ht="13.5" customHeight="1">
      <c r="A61" s="147">
        <v>11</v>
      </c>
      <c r="B61" s="73">
        <v>15</v>
      </c>
      <c r="C61" s="78" t="s">
        <v>37</v>
      </c>
      <c r="D61" s="76" t="s">
        <v>538</v>
      </c>
      <c r="E61" s="75" t="s">
        <v>38</v>
      </c>
      <c r="F61" s="74"/>
      <c r="G61" s="75" t="s">
        <v>39</v>
      </c>
      <c r="H61" s="74"/>
      <c r="I61" s="73" t="s">
        <v>40</v>
      </c>
      <c r="J61" s="76"/>
      <c r="K61" s="75" t="s">
        <v>41</v>
      </c>
      <c r="L61" s="74"/>
      <c r="M61" s="73" t="s">
        <v>42</v>
      </c>
      <c r="N61" s="74"/>
      <c r="O61" s="73" t="s">
        <v>43</v>
      </c>
      <c r="P61" s="76"/>
      <c r="Q61" s="75" t="s">
        <v>44</v>
      </c>
      <c r="R61" s="94"/>
    </row>
    <row r="62" spans="1:18" ht="13.5" customHeight="1">
      <c r="A62" s="141"/>
      <c r="B62" s="69"/>
      <c r="C62" s="79"/>
      <c r="D62" s="72"/>
      <c r="E62" s="71" t="s">
        <v>45</v>
      </c>
      <c r="F62" s="70"/>
      <c r="G62" s="71" t="s">
        <v>46</v>
      </c>
      <c r="H62" s="70"/>
      <c r="I62" s="69" t="s">
        <v>47</v>
      </c>
      <c r="J62" s="72"/>
      <c r="K62" s="71" t="s">
        <v>48</v>
      </c>
      <c r="L62" s="70"/>
      <c r="M62" s="69" t="s">
        <v>49</v>
      </c>
      <c r="N62" s="70"/>
      <c r="O62" s="69" t="s">
        <v>50</v>
      </c>
      <c r="P62" s="72"/>
      <c r="Q62" s="71" t="s">
        <v>51</v>
      </c>
      <c r="R62" s="92"/>
    </row>
    <row r="63" spans="1:18" ht="13.5" customHeight="1" hidden="1">
      <c r="A63" s="141"/>
      <c r="B63" s="69"/>
      <c r="C63" s="79"/>
      <c r="D63" s="72"/>
      <c r="E63" s="71"/>
      <c r="F63" s="70"/>
      <c r="G63" s="71"/>
      <c r="H63" s="70"/>
      <c r="I63" s="69"/>
      <c r="J63" s="72"/>
      <c r="K63" s="71"/>
      <c r="L63" s="70"/>
      <c r="M63" s="69"/>
      <c r="N63" s="70"/>
      <c r="O63" s="69"/>
      <c r="P63" s="72"/>
      <c r="Q63" s="71"/>
      <c r="R63" s="92"/>
    </row>
    <row r="64" spans="1:18" ht="13.5" customHeight="1">
      <c r="A64" s="141"/>
      <c r="B64" s="69"/>
      <c r="C64" s="79"/>
      <c r="D64" s="72"/>
      <c r="E64" s="34">
        <v>13</v>
      </c>
      <c r="F64" s="35" t="s">
        <v>52</v>
      </c>
      <c r="G64" s="34">
        <v>14</v>
      </c>
      <c r="H64" s="35" t="s">
        <v>53</v>
      </c>
      <c r="I64" s="36">
        <v>12</v>
      </c>
      <c r="J64" s="37" t="s">
        <v>54</v>
      </c>
      <c r="K64" s="34">
        <v>12</v>
      </c>
      <c r="L64" s="35" t="s">
        <v>55</v>
      </c>
      <c r="M64" s="36">
        <v>11</v>
      </c>
      <c r="N64" s="35" t="s">
        <v>56</v>
      </c>
      <c r="O64" s="36">
        <v>12</v>
      </c>
      <c r="P64" s="37" t="s">
        <v>57</v>
      </c>
      <c r="Q64" s="34">
        <v>11</v>
      </c>
      <c r="R64" s="38" t="s">
        <v>37</v>
      </c>
    </row>
    <row r="65" spans="1:18" ht="13.5" customHeight="1">
      <c r="A65" s="144"/>
      <c r="B65" s="85"/>
      <c r="C65" s="86"/>
      <c r="D65" s="87"/>
      <c r="E65" s="39">
        <v>13</v>
      </c>
      <c r="F65" s="40" t="s">
        <v>52</v>
      </c>
      <c r="G65" s="39">
        <v>10</v>
      </c>
      <c r="H65" s="40" t="s">
        <v>58</v>
      </c>
      <c r="I65" s="41">
        <v>11</v>
      </c>
      <c r="J65" s="42" t="s">
        <v>59</v>
      </c>
      <c r="K65" s="39">
        <v>11</v>
      </c>
      <c r="L65" s="40" t="s">
        <v>60</v>
      </c>
      <c r="M65" s="41">
        <v>9</v>
      </c>
      <c r="N65" s="40" t="s">
        <v>61</v>
      </c>
      <c r="O65" s="41">
        <v>13</v>
      </c>
      <c r="P65" s="42" t="s">
        <v>62</v>
      </c>
      <c r="Q65" s="39">
        <v>8</v>
      </c>
      <c r="R65" s="43" t="s">
        <v>63</v>
      </c>
    </row>
    <row r="66" spans="1:18" ht="13.5" customHeight="1">
      <c r="A66" s="141">
        <v>12</v>
      </c>
      <c r="B66" s="91">
        <v>13</v>
      </c>
      <c r="C66" s="79" t="s">
        <v>325</v>
      </c>
      <c r="D66" s="93" t="s">
        <v>658</v>
      </c>
      <c r="E66" s="89" t="s">
        <v>326</v>
      </c>
      <c r="F66" s="90"/>
      <c r="G66" s="89" t="s">
        <v>327</v>
      </c>
      <c r="H66" s="90"/>
      <c r="I66" s="91" t="s">
        <v>328</v>
      </c>
      <c r="J66" s="93"/>
      <c r="K66" s="89" t="s">
        <v>329</v>
      </c>
      <c r="L66" s="90"/>
      <c r="M66" s="91" t="s">
        <v>330</v>
      </c>
      <c r="N66" s="90"/>
      <c r="O66" s="91" t="s">
        <v>331</v>
      </c>
      <c r="P66" s="93"/>
      <c r="Q66" s="89" t="s">
        <v>332</v>
      </c>
      <c r="R66" s="98"/>
    </row>
    <row r="67" spans="1:18" ht="13.5" customHeight="1">
      <c r="A67" s="141"/>
      <c r="B67" s="69"/>
      <c r="C67" s="79"/>
      <c r="D67" s="72"/>
      <c r="E67" s="71" t="s">
        <v>333</v>
      </c>
      <c r="F67" s="70"/>
      <c r="G67" s="71" t="s">
        <v>334</v>
      </c>
      <c r="H67" s="70"/>
      <c r="I67" s="69" t="s">
        <v>335</v>
      </c>
      <c r="J67" s="72"/>
      <c r="K67" s="71" t="s">
        <v>336</v>
      </c>
      <c r="L67" s="70"/>
      <c r="M67" s="69" t="s">
        <v>337</v>
      </c>
      <c r="N67" s="70"/>
      <c r="O67" s="69" t="s">
        <v>338</v>
      </c>
      <c r="P67" s="72"/>
      <c r="Q67" s="71" t="s">
        <v>339</v>
      </c>
      <c r="R67" s="92"/>
    </row>
    <row r="68" spans="1:18" ht="13.5" customHeight="1" hidden="1">
      <c r="A68" s="141"/>
      <c r="B68" s="69"/>
      <c r="C68" s="79"/>
      <c r="D68" s="72"/>
      <c r="E68" s="71"/>
      <c r="F68" s="70"/>
      <c r="G68" s="71"/>
      <c r="H68" s="70"/>
      <c r="I68" s="69"/>
      <c r="J68" s="72"/>
      <c r="K68" s="71"/>
      <c r="L68" s="70"/>
      <c r="M68" s="69"/>
      <c r="N68" s="70"/>
      <c r="O68" s="69"/>
      <c r="P68" s="72"/>
      <c r="Q68" s="71"/>
      <c r="R68" s="92"/>
    </row>
    <row r="69" spans="1:18" ht="13.5" customHeight="1">
      <c r="A69" s="141"/>
      <c r="B69" s="69"/>
      <c r="C69" s="79"/>
      <c r="D69" s="72"/>
      <c r="E69" s="34">
        <v>11</v>
      </c>
      <c r="F69" s="35" t="s">
        <v>340</v>
      </c>
      <c r="G69" s="34">
        <v>11</v>
      </c>
      <c r="H69" s="35" t="s">
        <v>341</v>
      </c>
      <c r="I69" s="36">
        <v>13</v>
      </c>
      <c r="J69" s="37" t="s">
        <v>342</v>
      </c>
      <c r="K69" s="34">
        <v>11</v>
      </c>
      <c r="L69" s="35" t="s">
        <v>343</v>
      </c>
      <c r="M69" s="36">
        <v>13</v>
      </c>
      <c r="N69" s="35" t="s">
        <v>344</v>
      </c>
      <c r="O69" s="36">
        <v>11</v>
      </c>
      <c r="P69" s="37" t="s">
        <v>345</v>
      </c>
      <c r="Q69" s="34">
        <v>12</v>
      </c>
      <c r="R69" s="38" t="s">
        <v>325</v>
      </c>
    </row>
    <row r="70" spans="1:18" ht="13.5" customHeight="1">
      <c r="A70" s="144"/>
      <c r="B70" s="85"/>
      <c r="C70" s="86"/>
      <c r="D70" s="87"/>
      <c r="E70" s="39">
        <v>11</v>
      </c>
      <c r="F70" s="40" t="s">
        <v>340</v>
      </c>
      <c r="G70" s="39">
        <v>13</v>
      </c>
      <c r="H70" s="40" t="s">
        <v>346</v>
      </c>
      <c r="I70" s="41">
        <v>14</v>
      </c>
      <c r="J70" s="42" t="s">
        <v>347</v>
      </c>
      <c r="K70" s="39">
        <v>8</v>
      </c>
      <c r="L70" s="40" t="s">
        <v>348</v>
      </c>
      <c r="M70" s="41">
        <v>15</v>
      </c>
      <c r="N70" s="40" t="s">
        <v>798</v>
      </c>
      <c r="O70" s="41">
        <v>6</v>
      </c>
      <c r="P70" s="42" t="s">
        <v>349</v>
      </c>
      <c r="Q70" s="39">
        <v>11</v>
      </c>
      <c r="R70" s="43" t="s">
        <v>350</v>
      </c>
    </row>
    <row r="71" spans="1:18" ht="13.5" customHeight="1">
      <c r="A71" s="147">
        <v>13</v>
      </c>
      <c r="B71" s="73">
        <v>46</v>
      </c>
      <c r="C71" s="78" t="s">
        <v>351</v>
      </c>
      <c r="D71" s="76" t="s">
        <v>352</v>
      </c>
      <c r="E71" s="75" t="s">
        <v>353</v>
      </c>
      <c r="F71" s="74"/>
      <c r="G71" s="75" t="s">
        <v>354</v>
      </c>
      <c r="H71" s="74"/>
      <c r="I71" s="73" t="s">
        <v>355</v>
      </c>
      <c r="J71" s="76"/>
      <c r="K71" s="75" t="s">
        <v>356</v>
      </c>
      <c r="L71" s="74"/>
      <c r="M71" s="73" t="s">
        <v>357</v>
      </c>
      <c r="N71" s="74"/>
      <c r="O71" s="73" t="s">
        <v>358</v>
      </c>
      <c r="P71" s="76"/>
      <c r="Q71" s="75" t="s">
        <v>359</v>
      </c>
      <c r="R71" s="94"/>
    </row>
    <row r="72" spans="1:18" ht="13.5" customHeight="1">
      <c r="A72" s="141"/>
      <c r="B72" s="69"/>
      <c r="C72" s="79"/>
      <c r="D72" s="72"/>
      <c r="E72" s="71" t="s">
        <v>360</v>
      </c>
      <c r="F72" s="70"/>
      <c r="G72" s="71" t="s">
        <v>361</v>
      </c>
      <c r="H72" s="70"/>
      <c r="I72" s="69" t="s">
        <v>362</v>
      </c>
      <c r="J72" s="72"/>
      <c r="K72" s="71" t="s">
        <v>363</v>
      </c>
      <c r="L72" s="70"/>
      <c r="M72" s="69" t="s">
        <v>364</v>
      </c>
      <c r="N72" s="70"/>
      <c r="O72" s="69" t="s">
        <v>365</v>
      </c>
      <c r="P72" s="72"/>
      <c r="Q72" s="71" t="s">
        <v>366</v>
      </c>
      <c r="R72" s="92"/>
    </row>
    <row r="73" spans="1:18" ht="13.5" customHeight="1" hidden="1">
      <c r="A73" s="141"/>
      <c r="B73" s="69"/>
      <c r="C73" s="79"/>
      <c r="D73" s="72"/>
      <c r="E73" s="71"/>
      <c r="F73" s="70"/>
      <c r="G73" s="71"/>
      <c r="H73" s="70"/>
      <c r="I73" s="69"/>
      <c r="J73" s="72"/>
      <c r="K73" s="71"/>
      <c r="L73" s="70"/>
      <c r="M73" s="69"/>
      <c r="N73" s="70"/>
      <c r="O73" s="69"/>
      <c r="P73" s="72"/>
      <c r="Q73" s="71"/>
      <c r="R73" s="92"/>
    </row>
    <row r="74" spans="1:18" ht="13.5" customHeight="1">
      <c r="A74" s="141"/>
      <c r="B74" s="69"/>
      <c r="C74" s="79"/>
      <c r="D74" s="72"/>
      <c r="E74" s="34">
        <v>12</v>
      </c>
      <c r="F74" s="35" t="s">
        <v>367</v>
      </c>
      <c r="G74" s="34">
        <v>13</v>
      </c>
      <c r="H74" s="35" t="s">
        <v>368</v>
      </c>
      <c r="I74" s="36">
        <v>14</v>
      </c>
      <c r="J74" s="37" t="s">
        <v>369</v>
      </c>
      <c r="K74" s="34">
        <v>14</v>
      </c>
      <c r="L74" s="35" t="s">
        <v>370</v>
      </c>
      <c r="M74" s="36">
        <v>14</v>
      </c>
      <c r="N74" s="35" t="s">
        <v>371</v>
      </c>
      <c r="O74" s="36">
        <v>13</v>
      </c>
      <c r="P74" s="37" t="s">
        <v>372</v>
      </c>
      <c r="Q74" s="34">
        <v>13</v>
      </c>
      <c r="R74" s="38" t="s">
        <v>351</v>
      </c>
    </row>
    <row r="75" spans="1:18" ht="13.5" customHeight="1">
      <c r="A75" s="144"/>
      <c r="B75" s="85"/>
      <c r="C75" s="86"/>
      <c r="D75" s="87"/>
      <c r="E75" s="39">
        <v>12</v>
      </c>
      <c r="F75" s="40" t="s">
        <v>367</v>
      </c>
      <c r="G75" s="39">
        <v>11</v>
      </c>
      <c r="H75" s="40" t="s">
        <v>319</v>
      </c>
      <c r="I75" s="41">
        <v>13</v>
      </c>
      <c r="J75" s="42" t="s">
        <v>373</v>
      </c>
      <c r="K75" s="39">
        <v>13</v>
      </c>
      <c r="L75" s="40" t="s">
        <v>374</v>
      </c>
      <c r="M75" s="41">
        <v>8</v>
      </c>
      <c r="N75" s="40" t="s">
        <v>197</v>
      </c>
      <c r="O75" s="41">
        <v>7</v>
      </c>
      <c r="P75" s="42" t="s">
        <v>375</v>
      </c>
      <c r="Q75" s="39">
        <v>10</v>
      </c>
      <c r="R75" s="43" t="s">
        <v>376</v>
      </c>
    </row>
    <row r="76" spans="1:18" ht="13.5" customHeight="1">
      <c r="A76" s="147">
        <v>14</v>
      </c>
      <c r="B76" s="73">
        <v>22</v>
      </c>
      <c r="C76" s="78" t="s">
        <v>377</v>
      </c>
      <c r="D76" s="76" t="s">
        <v>378</v>
      </c>
      <c r="E76" s="75" t="s">
        <v>379</v>
      </c>
      <c r="F76" s="74"/>
      <c r="G76" s="75" t="s">
        <v>380</v>
      </c>
      <c r="H76" s="74"/>
      <c r="I76" s="73" t="s">
        <v>381</v>
      </c>
      <c r="J76" s="76"/>
      <c r="K76" s="75" t="s">
        <v>382</v>
      </c>
      <c r="L76" s="74"/>
      <c r="M76" s="73" t="s">
        <v>383</v>
      </c>
      <c r="N76" s="74"/>
      <c r="O76" s="73" t="s">
        <v>384</v>
      </c>
      <c r="P76" s="76"/>
      <c r="Q76" s="75" t="s">
        <v>385</v>
      </c>
      <c r="R76" s="94"/>
    </row>
    <row r="77" spans="1:18" ht="13.5" customHeight="1">
      <c r="A77" s="141"/>
      <c r="B77" s="69"/>
      <c r="C77" s="79"/>
      <c r="D77" s="72"/>
      <c r="E77" s="71" t="s">
        <v>386</v>
      </c>
      <c r="F77" s="70"/>
      <c r="G77" s="71" t="s">
        <v>387</v>
      </c>
      <c r="H77" s="70"/>
      <c r="I77" s="69" t="s">
        <v>388</v>
      </c>
      <c r="J77" s="72"/>
      <c r="K77" s="71" t="s">
        <v>389</v>
      </c>
      <c r="L77" s="70"/>
      <c r="M77" s="69" t="s">
        <v>390</v>
      </c>
      <c r="N77" s="70"/>
      <c r="O77" s="69" t="s">
        <v>391</v>
      </c>
      <c r="P77" s="72"/>
      <c r="Q77" s="71" t="s">
        <v>392</v>
      </c>
      <c r="R77" s="92"/>
    </row>
    <row r="78" spans="1:18" ht="13.5" customHeight="1" hidden="1">
      <c r="A78" s="141"/>
      <c r="B78" s="69"/>
      <c r="C78" s="79"/>
      <c r="D78" s="72"/>
      <c r="E78" s="71"/>
      <c r="F78" s="70"/>
      <c r="G78" s="71"/>
      <c r="H78" s="70"/>
      <c r="I78" s="69"/>
      <c r="J78" s="72"/>
      <c r="K78" s="71"/>
      <c r="L78" s="70"/>
      <c r="M78" s="69"/>
      <c r="N78" s="70"/>
      <c r="O78" s="69"/>
      <c r="P78" s="72"/>
      <c r="Q78" s="71"/>
      <c r="R78" s="92"/>
    </row>
    <row r="79" spans="1:18" ht="13.5" customHeight="1">
      <c r="A79" s="141"/>
      <c r="B79" s="69"/>
      <c r="C79" s="79"/>
      <c r="D79" s="72"/>
      <c r="E79" s="34">
        <v>14</v>
      </c>
      <c r="F79" s="35" t="s">
        <v>393</v>
      </c>
      <c r="G79" s="34">
        <v>12</v>
      </c>
      <c r="H79" s="35" t="s">
        <v>394</v>
      </c>
      <c r="I79" s="36">
        <v>11</v>
      </c>
      <c r="J79" s="37" t="s">
        <v>395</v>
      </c>
      <c r="K79" s="34">
        <v>13</v>
      </c>
      <c r="L79" s="35" t="s">
        <v>396</v>
      </c>
      <c r="M79" s="36">
        <v>12</v>
      </c>
      <c r="N79" s="35" t="s">
        <v>397</v>
      </c>
      <c r="O79" s="36">
        <v>14</v>
      </c>
      <c r="P79" s="37" t="s">
        <v>398</v>
      </c>
      <c r="Q79" s="34">
        <v>14</v>
      </c>
      <c r="R79" s="38" t="s">
        <v>377</v>
      </c>
    </row>
    <row r="80" spans="1:18" ht="13.5" customHeight="1">
      <c r="A80" s="144"/>
      <c r="B80" s="85"/>
      <c r="C80" s="86"/>
      <c r="D80" s="87"/>
      <c r="E80" s="39">
        <v>14</v>
      </c>
      <c r="F80" s="40" t="s">
        <v>393</v>
      </c>
      <c r="G80" s="39">
        <v>7</v>
      </c>
      <c r="H80" s="40" t="s">
        <v>399</v>
      </c>
      <c r="I80" s="41">
        <v>12</v>
      </c>
      <c r="J80" s="42" t="s">
        <v>400</v>
      </c>
      <c r="K80" s="39">
        <v>12</v>
      </c>
      <c r="L80" s="40" t="s">
        <v>401</v>
      </c>
      <c r="M80" s="41">
        <v>14</v>
      </c>
      <c r="N80" s="40" t="s">
        <v>402</v>
      </c>
      <c r="O80" s="41">
        <v>14</v>
      </c>
      <c r="P80" s="42" t="s">
        <v>403</v>
      </c>
      <c r="Q80" s="39">
        <v>13</v>
      </c>
      <c r="R80" s="43" t="s">
        <v>404</v>
      </c>
    </row>
    <row r="81" spans="1:18" ht="13.5" customHeight="1">
      <c r="A81" s="147">
        <v>15</v>
      </c>
      <c r="B81" s="73">
        <v>55</v>
      </c>
      <c r="C81" s="78" t="s">
        <v>405</v>
      </c>
      <c r="D81" s="76" t="s">
        <v>406</v>
      </c>
      <c r="E81" s="75" t="s">
        <v>407</v>
      </c>
      <c r="F81" s="74"/>
      <c r="G81" s="75" t="s">
        <v>408</v>
      </c>
      <c r="H81" s="74"/>
      <c r="I81" s="73" t="s">
        <v>409</v>
      </c>
      <c r="J81" s="76"/>
      <c r="K81" s="75" t="s">
        <v>410</v>
      </c>
      <c r="L81" s="74"/>
      <c r="M81" s="73" t="s">
        <v>411</v>
      </c>
      <c r="N81" s="74"/>
      <c r="O81" s="73" t="s">
        <v>412</v>
      </c>
      <c r="P81" s="76"/>
      <c r="Q81" s="75" t="s">
        <v>413</v>
      </c>
      <c r="R81" s="94"/>
    </row>
    <row r="82" spans="1:18" ht="13.5" customHeight="1">
      <c r="A82" s="141"/>
      <c r="B82" s="69"/>
      <c r="C82" s="79"/>
      <c r="D82" s="72"/>
      <c r="E82" s="71" t="s">
        <v>414</v>
      </c>
      <c r="F82" s="70"/>
      <c r="G82" s="71" t="s">
        <v>415</v>
      </c>
      <c r="H82" s="70"/>
      <c r="I82" s="69" t="s">
        <v>416</v>
      </c>
      <c r="J82" s="72"/>
      <c r="K82" s="71" t="s">
        <v>417</v>
      </c>
      <c r="L82" s="70"/>
      <c r="M82" s="69" t="s">
        <v>418</v>
      </c>
      <c r="N82" s="70"/>
      <c r="O82" s="69" t="s">
        <v>419</v>
      </c>
      <c r="P82" s="72"/>
      <c r="Q82" s="71" t="s">
        <v>420</v>
      </c>
      <c r="R82" s="92"/>
    </row>
    <row r="83" spans="1:18" ht="13.5" customHeight="1" hidden="1">
      <c r="A83" s="141"/>
      <c r="B83" s="69"/>
      <c r="C83" s="79"/>
      <c r="D83" s="72"/>
      <c r="E83" s="71"/>
      <c r="F83" s="70"/>
      <c r="G83" s="71"/>
      <c r="H83" s="70"/>
      <c r="I83" s="69"/>
      <c r="J83" s="72"/>
      <c r="K83" s="71"/>
      <c r="L83" s="70"/>
      <c r="M83" s="69"/>
      <c r="N83" s="70"/>
      <c r="O83" s="69"/>
      <c r="P83" s="72"/>
      <c r="Q83" s="71"/>
      <c r="R83" s="92"/>
    </row>
    <row r="84" spans="1:18" ht="13.5" customHeight="1">
      <c r="A84" s="141"/>
      <c r="B84" s="69"/>
      <c r="C84" s="79"/>
      <c r="D84" s="72"/>
      <c r="E84" s="34">
        <v>15</v>
      </c>
      <c r="F84" s="35" t="s">
        <v>421</v>
      </c>
      <c r="G84" s="34">
        <v>15</v>
      </c>
      <c r="H84" s="35" t="s">
        <v>422</v>
      </c>
      <c r="I84" s="36">
        <v>15</v>
      </c>
      <c r="J84" s="37" t="s">
        <v>423</v>
      </c>
      <c r="K84" s="34">
        <v>15</v>
      </c>
      <c r="L84" s="35" t="s">
        <v>424</v>
      </c>
      <c r="M84" s="36">
        <v>15</v>
      </c>
      <c r="N84" s="35" t="s">
        <v>425</v>
      </c>
      <c r="O84" s="36">
        <v>15</v>
      </c>
      <c r="P84" s="37" t="s">
        <v>426</v>
      </c>
      <c r="Q84" s="34">
        <v>15</v>
      </c>
      <c r="R84" s="38" t="s">
        <v>405</v>
      </c>
    </row>
    <row r="85" spans="1:18" ht="13.5" customHeight="1" thickBot="1">
      <c r="A85" s="148"/>
      <c r="B85" s="77"/>
      <c r="C85" s="80"/>
      <c r="D85" s="82"/>
      <c r="E85" s="44">
        <v>15</v>
      </c>
      <c r="F85" s="45" t="s">
        <v>421</v>
      </c>
      <c r="G85" s="44">
        <v>15</v>
      </c>
      <c r="H85" s="45" t="s">
        <v>427</v>
      </c>
      <c r="I85" s="47">
        <v>15</v>
      </c>
      <c r="J85" s="48" t="s">
        <v>428</v>
      </c>
      <c r="K85" s="44">
        <v>15</v>
      </c>
      <c r="L85" s="45" t="s">
        <v>429</v>
      </c>
      <c r="M85" s="47">
        <v>12</v>
      </c>
      <c r="N85" s="45" t="s">
        <v>430</v>
      </c>
      <c r="O85" s="47">
        <v>15</v>
      </c>
      <c r="P85" s="48" t="s">
        <v>431</v>
      </c>
      <c r="Q85" s="44">
        <v>15</v>
      </c>
      <c r="R85" s="46" t="s">
        <v>432</v>
      </c>
    </row>
    <row r="86" ht="12.75" thickBot="1"/>
    <row r="87" spans="2:18" ht="12">
      <c r="B87" s="120">
        <v>99</v>
      </c>
      <c r="C87" s="142" t="s">
        <v>433</v>
      </c>
      <c r="D87" s="127" t="s">
        <v>434</v>
      </c>
      <c r="E87" s="128" t="s">
        <v>435</v>
      </c>
      <c r="F87" s="149"/>
      <c r="G87" s="128" t="s">
        <v>436</v>
      </c>
      <c r="H87" s="149"/>
      <c r="I87" s="128" t="s">
        <v>437</v>
      </c>
      <c r="J87" s="149"/>
      <c r="K87" s="128" t="s">
        <v>438</v>
      </c>
      <c r="L87" s="149"/>
      <c r="M87" s="128" t="s">
        <v>439</v>
      </c>
      <c r="N87" s="149"/>
      <c r="O87" s="128" t="s">
        <v>440</v>
      </c>
      <c r="P87" s="149"/>
      <c r="Q87" s="128" t="s">
        <v>441</v>
      </c>
      <c r="R87" s="129"/>
    </row>
    <row r="88" spans="2:18" ht="12">
      <c r="B88" s="96"/>
      <c r="C88" s="143"/>
      <c r="D88" s="72"/>
      <c r="E88" s="71" t="s">
        <v>442</v>
      </c>
      <c r="F88" s="70"/>
      <c r="G88" s="71" t="s">
        <v>443</v>
      </c>
      <c r="H88" s="70"/>
      <c r="I88" s="71" t="s">
        <v>444</v>
      </c>
      <c r="J88" s="70"/>
      <c r="K88" s="71" t="s">
        <v>445</v>
      </c>
      <c r="L88" s="70"/>
      <c r="M88" s="71" t="s">
        <v>446</v>
      </c>
      <c r="N88" s="70"/>
      <c r="O88" s="71" t="s">
        <v>447</v>
      </c>
      <c r="P88" s="70"/>
      <c r="Q88" s="71" t="s">
        <v>448</v>
      </c>
      <c r="R88" s="92"/>
    </row>
    <row r="89" spans="2:18" ht="12">
      <c r="B89" s="96"/>
      <c r="C89" s="143"/>
      <c r="D89" s="72"/>
      <c r="E89" s="71" t="s">
        <v>449</v>
      </c>
      <c r="F89" s="70"/>
      <c r="G89" s="71" t="s">
        <v>451</v>
      </c>
      <c r="H89" s="70"/>
      <c r="I89" s="71" t="s">
        <v>451</v>
      </c>
      <c r="J89" s="70"/>
      <c r="K89" s="71" t="s">
        <v>452</v>
      </c>
      <c r="L89" s="70"/>
      <c r="M89" s="71" t="s">
        <v>453</v>
      </c>
      <c r="N89" s="70"/>
      <c r="O89" s="71" t="s">
        <v>450</v>
      </c>
      <c r="P89" s="70"/>
      <c r="Q89" s="71" t="s">
        <v>453</v>
      </c>
      <c r="R89" s="92"/>
    </row>
    <row r="90" spans="2:18" ht="12">
      <c r="B90" s="96"/>
      <c r="C90" s="143"/>
      <c r="D90" s="72"/>
      <c r="E90" s="34"/>
      <c r="F90" s="35" t="s">
        <v>454</v>
      </c>
      <c r="G90" s="34"/>
      <c r="H90" s="35" t="s">
        <v>455</v>
      </c>
      <c r="I90" s="34"/>
      <c r="J90" s="35" t="s">
        <v>456</v>
      </c>
      <c r="K90" s="34"/>
      <c r="L90" s="35" t="s">
        <v>457</v>
      </c>
      <c r="M90" s="34"/>
      <c r="N90" s="35" t="s">
        <v>458</v>
      </c>
      <c r="O90" s="34"/>
      <c r="P90" s="35" t="s">
        <v>459</v>
      </c>
      <c r="Q90" s="34"/>
      <c r="R90" s="38" t="s">
        <v>460</v>
      </c>
    </row>
    <row r="91" spans="2:18" ht="12">
      <c r="B91" s="100"/>
      <c r="C91" s="145"/>
      <c r="D91" s="87"/>
      <c r="E91" s="39"/>
      <c r="F91" s="40" t="s">
        <v>454</v>
      </c>
      <c r="G91" s="39"/>
      <c r="H91" s="40" t="s">
        <v>461</v>
      </c>
      <c r="I91" s="39"/>
      <c r="J91" s="40" t="s">
        <v>462</v>
      </c>
      <c r="K91" s="39"/>
      <c r="L91" s="40" t="s">
        <v>462</v>
      </c>
      <c r="M91" s="39"/>
      <c r="N91" s="40" t="s">
        <v>463</v>
      </c>
      <c r="O91" s="39"/>
      <c r="P91" s="40" t="s">
        <v>542</v>
      </c>
      <c r="Q91" s="39"/>
      <c r="R91" s="43" t="s">
        <v>464</v>
      </c>
    </row>
    <row r="92" spans="2:18" ht="12">
      <c r="B92" s="95">
        <v>98</v>
      </c>
      <c r="C92" s="78" t="s">
        <v>465</v>
      </c>
      <c r="D92" s="81" t="s">
        <v>466</v>
      </c>
      <c r="E92" s="75" t="s">
        <v>467</v>
      </c>
      <c r="F92" s="74"/>
      <c r="G92" s="75" t="s">
        <v>468</v>
      </c>
      <c r="H92" s="74"/>
      <c r="I92" s="75" t="s">
        <v>469</v>
      </c>
      <c r="J92" s="74"/>
      <c r="K92" s="75" t="s">
        <v>470</v>
      </c>
      <c r="L92" s="74"/>
      <c r="M92" s="75" t="s">
        <v>471</v>
      </c>
      <c r="N92" s="74"/>
      <c r="O92" s="75" t="s">
        <v>472</v>
      </c>
      <c r="P92" s="74"/>
      <c r="Q92" s="75" t="s">
        <v>473</v>
      </c>
      <c r="R92" s="94"/>
    </row>
    <row r="93" spans="2:18" ht="12">
      <c r="B93" s="96"/>
      <c r="C93" s="79"/>
      <c r="D93" s="72"/>
      <c r="E93" s="71" t="s">
        <v>474</v>
      </c>
      <c r="F93" s="70"/>
      <c r="G93" s="71" t="s">
        <v>475</v>
      </c>
      <c r="H93" s="70"/>
      <c r="I93" s="71" t="s">
        <v>476</v>
      </c>
      <c r="J93" s="70"/>
      <c r="K93" s="71" t="s">
        <v>477</v>
      </c>
      <c r="L93" s="70"/>
      <c r="M93" s="71" t="s">
        <v>478</v>
      </c>
      <c r="N93" s="70"/>
      <c r="O93" s="71" t="s">
        <v>479</v>
      </c>
      <c r="P93" s="70"/>
      <c r="Q93" s="71" t="s">
        <v>480</v>
      </c>
      <c r="R93" s="92"/>
    </row>
    <row r="94" spans="2:18" ht="12">
      <c r="B94" s="96"/>
      <c r="C94" s="79"/>
      <c r="D94" s="72"/>
      <c r="E94" s="71" t="s">
        <v>481</v>
      </c>
      <c r="F94" s="70"/>
      <c r="G94" s="71" t="s">
        <v>482</v>
      </c>
      <c r="H94" s="70"/>
      <c r="I94" s="71" t="s">
        <v>482</v>
      </c>
      <c r="J94" s="70"/>
      <c r="K94" s="71" t="s">
        <v>691</v>
      </c>
      <c r="L94" s="70"/>
      <c r="M94" s="71" t="s">
        <v>483</v>
      </c>
      <c r="N94" s="70"/>
      <c r="O94" s="71" t="s">
        <v>483</v>
      </c>
      <c r="P94" s="70"/>
      <c r="Q94" s="71" t="s">
        <v>481</v>
      </c>
      <c r="R94" s="92"/>
    </row>
    <row r="95" spans="2:18" ht="12">
      <c r="B95" s="96"/>
      <c r="C95" s="79"/>
      <c r="D95" s="72"/>
      <c r="E95" s="34"/>
      <c r="F95" s="35" t="s">
        <v>484</v>
      </c>
      <c r="G95" s="34"/>
      <c r="H95" s="35" t="s">
        <v>485</v>
      </c>
      <c r="I95" s="34"/>
      <c r="J95" s="35" t="s">
        <v>486</v>
      </c>
      <c r="K95" s="34"/>
      <c r="L95" s="35" t="s">
        <v>487</v>
      </c>
      <c r="M95" s="34"/>
      <c r="N95" s="35" t="s">
        <v>488</v>
      </c>
      <c r="O95" s="34"/>
      <c r="P95" s="35" t="s">
        <v>489</v>
      </c>
      <c r="Q95" s="34"/>
      <c r="R95" s="38" t="s">
        <v>465</v>
      </c>
    </row>
    <row r="96" spans="2:18" ht="12.75" thickBot="1">
      <c r="B96" s="97"/>
      <c r="C96" s="80"/>
      <c r="D96" s="82"/>
      <c r="E96" s="44"/>
      <c r="F96" s="45" t="s">
        <v>484</v>
      </c>
      <c r="G96" s="44"/>
      <c r="H96" s="45" t="s">
        <v>15</v>
      </c>
      <c r="I96" s="44"/>
      <c r="J96" s="45" t="s">
        <v>490</v>
      </c>
      <c r="K96" s="44"/>
      <c r="L96" s="45" t="s">
        <v>491</v>
      </c>
      <c r="M96" s="44"/>
      <c r="N96" s="45" t="s">
        <v>492</v>
      </c>
      <c r="O96" s="44"/>
      <c r="P96" s="45" t="s">
        <v>551</v>
      </c>
      <c r="Q96" s="44"/>
      <c r="R96" s="46" t="s">
        <v>493</v>
      </c>
    </row>
  </sheetData>
  <mergeCells count="455">
    <mergeCell ref="M94:N94"/>
    <mergeCell ref="O94:P94"/>
    <mergeCell ref="Q94:R94"/>
    <mergeCell ref="M89:N89"/>
    <mergeCell ref="O89:P89"/>
    <mergeCell ref="Q89:R89"/>
    <mergeCell ref="B92:B96"/>
    <mergeCell ref="C92:C96"/>
    <mergeCell ref="D92:D96"/>
    <mergeCell ref="E94:F94"/>
    <mergeCell ref="G94:H94"/>
    <mergeCell ref="I94:J94"/>
    <mergeCell ref="K94:L94"/>
    <mergeCell ref="E89:F89"/>
    <mergeCell ref="G89:H89"/>
    <mergeCell ref="I89:J89"/>
    <mergeCell ref="K89:L89"/>
    <mergeCell ref="O1:R1"/>
    <mergeCell ref="B1:M1"/>
    <mergeCell ref="B2:M2"/>
    <mergeCell ref="O5:P5"/>
    <mergeCell ref="O6:P6"/>
    <mergeCell ref="E93:F93"/>
    <mergeCell ref="G93:H93"/>
    <mergeCell ref="M93:N93"/>
    <mergeCell ref="O93:P93"/>
    <mergeCell ref="Q92:R92"/>
    <mergeCell ref="I93:J93"/>
    <mergeCell ref="K93:L93"/>
    <mergeCell ref="Q93:R93"/>
    <mergeCell ref="I92:J92"/>
    <mergeCell ref="K92:L92"/>
    <mergeCell ref="M92:N92"/>
    <mergeCell ref="O92:P92"/>
    <mergeCell ref="M88:N88"/>
    <mergeCell ref="O88:P88"/>
    <mergeCell ref="Q88:R88"/>
    <mergeCell ref="E92:F92"/>
    <mergeCell ref="G92:H92"/>
    <mergeCell ref="E88:F88"/>
    <mergeCell ref="G88:H88"/>
    <mergeCell ref="I88:J88"/>
    <mergeCell ref="K88:L88"/>
    <mergeCell ref="E87:F87"/>
    <mergeCell ref="G87:H87"/>
    <mergeCell ref="I87:J87"/>
    <mergeCell ref="K87:L87"/>
    <mergeCell ref="M87:N87"/>
    <mergeCell ref="O87:P87"/>
    <mergeCell ref="Q87:R87"/>
    <mergeCell ref="B87:B91"/>
    <mergeCell ref="C87:C91"/>
    <mergeCell ref="D87:D91"/>
    <mergeCell ref="M82:N82"/>
    <mergeCell ref="O82:P82"/>
    <mergeCell ref="Q82:R82"/>
    <mergeCell ref="E83:F83"/>
    <mergeCell ref="G83:H83"/>
    <mergeCell ref="I83:J83"/>
    <mergeCell ref="K83:L83"/>
    <mergeCell ref="M83:N83"/>
    <mergeCell ref="O83:P83"/>
    <mergeCell ref="Q83:R83"/>
    <mergeCell ref="E82:F82"/>
    <mergeCell ref="G82:H82"/>
    <mergeCell ref="I82:J82"/>
    <mergeCell ref="K82:L82"/>
    <mergeCell ref="K81:L81"/>
    <mergeCell ref="M81:N81"/>
    <mergeCell ref="O81:P81"/>
    <mergeCell ref="Q81:R81"/>
    <mergeCell ref="M78:N78"/>
    <mergeCell ref="O78:P78"/>
    <mergeCell ref="Q78:R78"/>
    <mergeCell ref="A81:A85"/>
    <mergeCell ref="B81:B85"/>
    <mergeCell ref="C81:C85"/>
    <mergeCell ref="D81:D85"/>
    <mergeCell ref="E81:F81"/>
    <mergeCell ref="G81:H81"/>
    <mergeCell ref="I81:J81"/>
    <mergeCell ref="E78:F78"/>
    <mergeCell ref="G78:H78"/>
    <mergeCell ref="I78:J78"/>
    <mergeCell ref="K78:L78"/>
    <mergeCell ref="M76:N76"/>
    <mergeCell ref="O76:P76"/>
    <mergeCell ref="Q76:R76"/>
    <mergeCell ref="E77:F77"/>
    <mergeCell ref="G77:H77"/>
    <mergeCell ref="I77:J77"/>
    <mergeCell ref="K77:L77"/>
    <mergeCell ref="M77:N77"/>
    <mergeCell ref="O77:P77"/>
    <mergeCell ref="Q77:R77"/>
    <mergeCell ref="E76:F76"/>
    <mergeCell ref="G76:H76"/>
    <mergeCell ref="I76:J76"/>
    <mergeCell ref="K76:L76"/>
    <mergeCell ref="A76:A80"/>
    <mergeCell ref="B76:B80"/>
    <mergeCell ref="C76:C80"/>
    <mergeCell ref="D76:D80"/>
    <mergeCell ref="M72:N72"/>
    <mergeCell ref="O72:P72"/>
    <mergeCell ref="Q72:R72"/>
    <mergeCell ref="E73:F73"/>
    <mergeCell ref="G73:H73"/>
    <mergeCell ref="I73:J73"/>
    <mergeCell ref="K73:L73"/>
    <mergeCell ref="M73:N73"/>
    <mergeCell ref="O73:P73"/>
    <mergeCell ref="Q73:R73"/>
    <mergeCell ref="E72:F72"/>
    <mergeCell ref="G72:H72"/>
    <mergeCell ref="I72:J72"/>
    <mergeCell ref="K72:L72"/>
    <mergeCell ref="K71:L71"/>
    <mergeCell ref="M71:N71"/>
    <mergeCell ref="O71:P71"/>
    <mergeCell ref="Q71:R71"/>
    <mergeCell ref="M68:N68"/>
    <mergeCell ref="O68:P68"/>
    <mergeCell ref="Q68:R68"/>
    <mergeCell ref="A71:A75"/>
    <mergeCell ref="B71:B75"/>
    <mergeCell ref="C71:C75"/>
    <mergeCell ref="D71:D75"/>
    <mergeCell ref="E71:F71"/>
    <mergeCell ref="G71:H71"/>
    <mergeCell ref="I71:J71"/>
    <mergeCell ref="E68:F68"/>
    <mergeCell ref="G68:H68"/>
    <mergeCell ref="I68:J68"/>
    <mergeCell ref="K68:L68"/>
    <mergeCell ref="M66:N66"/>
    <mergeCell ref="O66:P66"/>
    <mergeCell ref="Q66:R66"/>
    <mergeCell ref="E67:F67"/>
    <mergeCell ref="G67:H67"/>
    <mergeCell ref="I67:J67"/>
    <mergeCell ref="K67:L67"/>
    <mergeCell ref="M67:N67"/>
    <mergeCell ref="O67:P67"/>
    <mergeCell ref="Q67:R67"/>
    <mergeCell ref="E66:F66"/>
    <mergeCell ref="G66:H66"/>
    <mergeCell ref="I66:J66"/>
    <mergeCell ref="K66:L66"/>
    <mergeCell ref="A66:A70"/>
    <mergeCell ref="B66:B70"/>
    <mergeCell ref="C66:C70"/>
    <mergeCell ref="D66:D70"/>
    <mergeCell ref="M62:N62"/>
    <mergeCell ref="O62:P62"/>
    <mergeCell ref="Q62:R62"/>
    <mergeCell ref="M63:N63"/>
    <mergeCell ref="O63:P63"/>
    <mergeCell ref="Q63:R63"/>
    <mergeCell ref="M58:N58"/>
    <mergeCell ref="O58:P58"/>
    <mergeCell ref="Q58:R58"/>
    <mergeCell ref="M61:N61"/>
    <mergeCell ref="O61:P61"/>
    <mergeCell ref="Q61:R61"/>
    <mergeCell ref="M56:N56"/>
    <mergeCell ref="O56:P56"/>
    <mergeCell ref="Q56:R56"/>
    <mergeCell ref="M57:N57"/>
    <mergeCell ref="O57:P57"/>
    <mergeCell ref="Q57:R57"/>
    <mergeCell ref="M52:N52"/>
    <mergeCell ref="O52:P52"/>
    <mergeCell ref="Q52:R52"/>
    <mergeCell ref="M53:N53"/>
    <mergeCell ref="O53:P53"/>
    <mergeCell ref="Q53:R53"/>
    <mergeCell ref="M48:N48"/>
    <mergeCell ref="O48:P48"/>
    <mergeCell ref="Q48:R48"/>
    <mergeCell ref="M51:N51"/>
    <mergeCell ref="O51:P51"/>
    <mergeCell ref="Q51:R51"/>
    <mergeCell ref="M46:N46"/>
    <mergeCell ref="O46:P46"/>
    <mergeCell ref="Q46:R46"/>
    <mergeCell ref="M47:N47"/>
    <mergeCell ref="O47:P47"/>
    <mergeCell ref="Q47:R47"/>
    <mergeCell ref="M42:N42"/>
    <mergeCell ref="O42:P42"/>
    <mergeCell ref="Q42:R42"/>
    <mergeCell ref="M43:N43"/>
    <mergeCell ref="O43:P43"/>
    <mergeCell ref="Q43:R43"/>
    <mergeCell ref="M38:N38"/>
    <mergeCell ref="O38:P38"/>
    <mergeCell ref="Q38:R38"/>
    <mergeCell ref="M41:N41"/>
    <mergeCell ref="O41:P41"/>
    <mergeCell ref="Q41:R41"/>
    <mergeCell ref="M36:N36"/>
    <mergeCell ref="O36:P36"/>
    <mergeCell ref="Q36:R36"/>
    <mergeCell ref="M37:N37"/>
    <mergeCell ref="O37:P37"/>
    <mergeCell ref="Q37:R37"/>
    <mergeCell ref="M32:N32"/>
    <mergeCell ref="O32:P32"/>
    <mergeCell ref="Q32:R32"/>
    <mergeCell ref="M33:N33"/>
    <mergeCell ref="O33:P33"/>
    <mergeCell ref="Q33:R33"/>
    <mergeCell ref="M28:N28"/>
    <mergeCell ref="O28:P28"/>
    <mergeCell ref="Q28:R28"/>
    <mergeCell ref="M31:N31"/>
    <mergeCell ref="O31:P31"/>
    <mergeCell ref="Q31:R31"/>
    <mergeCell ref="M26:N26"/>
    <mergeCell ref="O26:P26"/>
    <mergeCell ref="Q26:R26"/>
    <mergeCell ref="M27:N27"/>
    <mergeCell ref="O27:P27"/>
    <mergeCell ref="Q27:R27"/>
    <mergeCell ref="M22:N22"/>
    <mergeCell ref="O22:P22"/>
    <mergeCell ref="Q22:R22"/>
    <mergeCell ref="M23:N23"/>
    <mergeCell ref="O23:P23"/>
    <mergeCell ref="Q23:R23"/>
    <mergeCell ref="O18:P18"/>
    <mergeCell ref="Q18:R18"/>
    <mergeCell ref="M21:N21"/>
    <mergeCell ref="O21:P21"/>
    <mergeCell ref="Q21:R21"/>
    <mergeCell ref="O16:P16"/>
    <mergeCell ref="Q16:R16"/>
    <mergeCell ref="M17:N17"/>
    <mergeCell ref="O17:P17"/>
    <mergeCell ref="Q17:R17"/>
    <mergeCell ref="Q12:R12"/>
    <mergeCell ref="M13:N13"/>
    <mergeCell ref="O13:P13"/>
    <mergeCell ref="Q13:R13"/>
    <mergeCell ref="Q9:R9"/>
    <mergeCell ref="Q10:R10"/>
    <mergeCell ref="M11:N11"/>
    <mergeCell ref="O11:P11"/>
    <mergeCell ref="Q11:R11"/>
    <mergeCell ref="O8:P8"/>
    <mergeCell ref="M10:N10"/>
    <mergeCell ref="O10:P10"/>
    <mergeCell ref="M12:N12"/>
    <mergeCell ref="O12:P12"/>
    <mergeCell ref="M9:N9"/>
    <mergeCell ref="O9:P9"/>
    <mergeCell ref="A16:A20"/>
    <mergeCell ref="B16:B20"/>
    <mergeCell ref="D11:D15"/>
    <mergeCell ref="M8:N8"/>
    <mergeCell ref="I9:J9"/>
    <mergeCell ref="K9:L9"/>
    <mergeCell ref="M16:N16"/>
    <mergeCell ref="M18:N18"/>
    <mergeCell ref="G8:H8"/>
    <mergeCell ref="G9:H9"/>
    <mergeCell ref="A26:A30"/>
    <mergeCell ref="B26:B30"/>
    <mergeCell ref="D26:D30"/>
    <mergeCell ref="A8:A10"/>
    <mergeCell ref="B8:B10"/>
    <mergeCell ref="D8:D10"/>
    <mergeCell ref="A11:A15"/>
    <mergeCell ref="B11:B15"/>
    <mergeCell ref="D16:D20"/>
    <mergeCell ref="C21:C25"/>
    <mergeCell ref="E11:F11"/>
    <mergeCell ref="E8:F8"/>
    <mergeCell ref="C8:C10"/>
    <mergeCell ref="E9:F9"/>
    <mergeCell ref="E10:F10"/>
    <mergeCell ref="C11:C15"/>
    <mergeCell ref="E13:F13"/>
    <mergeCell ref="G12:H12"/>
    <mergeCell ref="G11:H11"/>
    <mergeCell ref="I11:J11"/>
    <mergeCell ref="K11:L11"/>
    <mergeCell ref="A51:A55"/>
    <mergeCell ref="B51:B55"/>
    <mergeCell ref="D51:D55"/>
    <mergeCell ref="E51:F51"/>
    <mergeCell ref="C51:C55"/>
    <mergeCell ref="E52:F52"/>
    <mergeCell ref="E53:F53"/>
    <mergeCell ref="G16:H16"/>
    <mergeCell ref="I16:J16"/>
    <mergeCell ref="K16:L16"/>
    <mergeCell ref="G52:H52"/>
    <mergeCell ref="I52:J52"/>
    <mergeCell ref="G51:H51"/>
    <mergeCell ref="I51:J51"/>
    <mergeCell ref="K32:L32"/>
    <mergeCell ref="I28:J28"/>
    <mergeCell ref="K28:L28"/>
    <mergeCell ref="K53:L53"/>
    <mergeCell ref="G17:H17"/>
    <mergeCell ref="G21:H21"/>
    <mergeCell ref="I21:J21"/>
    <mergeCell ref="K21:L21"/>
    <mergeCell ref="K23:L23"/>
    <mergeCell ref="I27:J27"/>
    <mergeCell ref="K27:L27"/>
    <mergeCell ref="K31:L31"/>
    <mergeCell ref="G32:H32"/>
    <mergeCell ref="E16:F16"/>
    <mergeCell ref="C16:C20"/>
    <mergeCell ref="E17:F17"/>
    <mergeCell ref="E18:F18"/>
    <mergeCell ref="A21:A25"/>
    <mergeCell ref="B21:B25"/>
    <mergeCell ref="D21:D25"/>
    <mergeCell ref="E21:F21"/>
    <mergeCell ref="I26:J26"/>
    <mergeCell ref="K26:L26"/>
    <mergeCell ref="E22:F22"/>
    <mergeCell ref="G22:H22"/>
    <mergeCell ref="I22:J22"/>
    <mergeCell ref="K22:L22"/>
    <mergeCell ref="E23:F23"/>
    <mergeCell ref="G23:H23"/>
    <mergeCell ref="I23:J23"/>
    <mergeCell ref="E26:F26"/>
    <mergeCell ref="C26:C30"/>
    <mergeCell ref="E27:F27"/>
    <mergeCell ref="G27:H27"/>
    <mergeCell ref="G26:H26"/>
    <mergeCell ref="A31:A35"/>
    <mergeCell ref="B31:B35"/>
    <mergeCell ref="D31:D35"/>
    <mergeCell ref="E31:F31"/>
    <mergeCell ref="C31:C35"/>
    <mergeCell ref="E32:F32"/>
    <mergeCell ref="I32:J32"/>
    <mergeCell ref="K36:L36"/>
    <mergeCell ref="E33:F33"/>
    <mergeCell ref="G33:H33"/>
    <mergeCell ref="I33:J33"/>
    <mergeCell ref="K33:L33"/>
    <mergeCell ref="K38:L38"/>
    <mergeCell ref="G37:H37"/>
    <mergeCell ref="A36:A40"/>
    <mergeCell ref="B36:B40"/>
    <mergeCell ref="D36:D40"/>
    <mergeCell ref="E36:F36"/>
    <mergeCell ref="C36:C40"/>
    <mergeCell ref="E37:F37"/>
    <mergeCell ref="G36:H36"/>
    <mergeCell ref="I36:J36"/>
    <mergeCell ref="A41:A45"/>
    <mergeCell ref="B41:B45"/>
    <mergeCell ref="D41:D45"/>
    <mergeCell ref="E41:F41"/>
    <mergeCell ref="C41:C45"/>
    <mergeCell ref="K56:L56"/>
    <mergeCell ref="E42:F42"/>
    <mergeCell ref="G42:H42"/>
    <mergeCell ref="I42:J42"/>
    <mergeCell ref="K42:L42"/>
    <mergeCell ref="E43:F43"/>
    <mergeCell ref="G43:H43"/>
    <mergeCell ref="I43:J43"/>
    <mergeCell ref="G53:H53"/>
    <mergeCell ref="I53:J53"/>
    <mergeCell ref="A56:A60"/>
    <mergeCell ref="B56:B60"/>
    <mergeCell ref="D56:D60"/>
    <mergeCell ref="E56:F56"/>
    <mergeCell ref="C56:C60"/>
    <mergeCell ref="E58:F58"/>
    <mergeCell ref="K58:L58"/>
    <mergeCell ref="E57:F57"/>
    <mergeCell ref="G57:H57"/>
    <mergeCell ref="I57:J57"/>
    <mergeCell ref="K57:L57"/>
    <mergeCell ref="K61:L61"/>
    <mergeCell ref="C61:C65"/>
    <mergeCell ref="G62:H62"/>
    <mergeCell ref="I62:J62"/>
    <mergeCell ref="K62:L62"/>
    <mergeCell ref="I63:J63"/>
    <mergeCell ref="K63:L63"/>
    <mergeCell ref="G63:H63"/>
    <mergeCell ref="A61:A65"/>
    <mergeCell ref="B61:B65"/>
    <mergeCell ref="D61:D65"/>
    <mergeCell ref="E61:F61"/>
    <mergeCell ref="E62:F62"/>
    <mergeCell ref="E63:F63"/>
    <mergeCell ref="A46:A50"/>
    <mergeCell ref="B46:B50"/>
    <mergeCell ref="D46:D50"/>
    <mergeCell ref="E46:F46"/>
    <mergeCell ref="C46:C50"/>
    <mergeCell ref="E47:F47"/>
    <mergeCell ref="E48:F48"/>
    <mergeCell ref="G47:H47"/>
    <mergeCell ref="I47:J47"/>
    <mergeCell ref="I46:J46"/>
    <mergeCell ref="G41:H41"/>
    <mergeCell ref="I41:J41"/>
    <mergeCell ref="G46:H46"/>
    <mergeCell ref="I37:J37"/>
    <mergeCell ref="E38:F38"/>
    <mergeCell ref="G38:H38"/>
    <mergeCell ref="G18:H18"/>
    <mergeCell ref="I18:J18"/>
    <mergeCell ref="I38:J38"/>
    <mergeCell ref="G31:H31"/>
    <mergeCell ref="I31:J31"/>
    <mergeCell ref="E28:F28"/>
    <mergeCell ref="G28:H28"/>
    <mergeCell ref="G48:H48"/>
    <mergeCell ref="I48:J48"/>
    <mergeCell ref="G61:H61"/>
    <mergeCell ref="I61:J61"/>
    <mergeCell ref="G58:H58"/>
    <mergeCell ref="I58:J58"/>
    <mergeCell ref="G56:H56"/>
    <mergeCell ref="I56:J56"/>
    <mergeCell ref="K52:L52"/>
    <mergeCell ref="I13:J13"/>
    <mergeCell ref="K13:L13"/>
    <mergeCell ref="K51:L51"/>
    <mergeCell ref="K47:L47"/>
    <mergeCell ref="K48:L48"/>
    <mergeCell ref="K46:L46"/>
    <mergeCell ref="K41:L41"/>
    <mergeCell ref="K43:L43"/>
    <mergeCell ref="K37:L37"/>
    <mergeCell ref="K18:L18"/>
    <mergeCell ref="I17:J17"/>
    <mergeCell ref="K17:L17"/>
    <mergeCell ref="I12:J12"/>
    <mergeCell ref="K12:L12"/>
    <mergeCell ref="G13:H13"/>
    <mergeCell ref="E12:F12"/>
    <mergeCell ref="G10:H10"/>
    <mergeCell ref="Q5:R5"/>
    <mergeCell ref="Q6:R6"/>
    <mergeCell ref="I8:J8"/>
    <mergeCell ref="K8:L8"/>
    <mergeCell ref="Q8:R8"/>
    <mergeCell ref="I10:J10"/>
    <mergeCell ref="K10:L10"/>
  </mergeCells>
  <printOptions horizontalCentered="1"/>
  <pageMargins left="0.1968503937007874" right="0.1968503937007874" top="0.81" bottom="1.31" header="0.54" footer="0.95"/>
  <pageSetup horizontalDpi="600" verticalDpi="600" orientation="portrait" paperSize="9" r:id="rId1"/>
  <headerFooter alignWithMargins="0">
    <oddHeader>&amp;R&amp;P/&amp;N</oddHeader>
    <oddFooter>&amp;L●　区間新</oddFooter>
  </headerFooter>
  <rowBreaks count="1" manualBreakCount="1">
    <brk id="6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954"/>
  <sheetViews>
    <sheetView showZeros="0"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4.625" style="0" customWidth="1"/>
    <col min="3" max="3" width="8.125" style="0" customWidth="1"/>
    <col min="4" max="4" width="6.875" style="0" customWidth="1"/>
    <col min="5" max="5" width="4.25390625" style="0" customWidth="1"/>
    <col min="6" max="6" width="9.25390625" style="0" customWidth="1"/>
    <col min="7" max="7" width="4.25390625" style="0" customWidth="1"/>
    <col min="8" max="8" width="9.25390625" style="0" customWidth="1"/>
    <col min="9" max="9" width="4.25390625" style="0" customWidth="1"/>
    <col min="10" max="10" width="9.25390625" style="0" customWidth="1"/>
    <col min="11" max="11" width="4.25390625" style="0" customWidth="1"/>
    <col min="12" max="12" width="9.25390625" style="0" customWidth="1"/>
    <col min="13" max="13" width="4.25390625" style="0" customWidth="1"/>
    <col min="14" max="14" width="9.25390625" style="0" customWidth="1"/>
  </cols>
  <sheetData>
    <row r="1" spans="2:14" ht="14.25">
      <c r="B1" s="66" t="s">
        <v>756</v>
      </c>
      <c r="C1" s="66"/>
      <c r="D1" s="66"/>
      <c r="E1" s="66"/>
      <c r="F1" s="66"/>
      <c r="G1" s="66"/>
      <c r="H1" s="66"/>
      <c r="I1" s="66"/>
      <c r="J1" s="66"/>
      <c r="K1" s="66"/>
      <c r="L1" s="68" t="s">
        <v>757</v>
      </c>
      <c r="M1" s="68"/>
      <c r="N1" s="68"/>
    </row>
    <row r="2" spans="2:13" ht="14.25">
      <c r="B2" s="67" t="s">
        <v>758</v>
      </c>
      <c r="C2" s="67"/>
      <c r="D2" s="67"/>
      <c r="E2" s="67"/>
      <c r="F2" s="67"/>
      <c r="G2" s="67"/>
      <c r="H2" s="67"/>
      <c r="I2" s="67"/>
      <c r="J2" s="67"/>
      <c r="K2" s="67"/>
      <c r="L2" s="60"/>
      <c r="M2" s="60"/>
    </row>
    <row r="3" spans="2:3" ht="12.75" customHeight="1">
      <c r="B3" t="s">
        <v>759</v>
      </c>
      <c r="C3" t="s">
        <v>760</v>
      </c>
    </row>
    <row r="4" spans="2:3" ht="12">
      <c r="B4" t="s">
        <v>761</v>
      </c>
      <c r="C4" t="s">
        <v>762</v>
      </c>
    </row>
    <row r="5" spans="2:13" ht="12">
      <c r="B5" t="s">
        <v>763</v>
      </c>
      <c r="C5" t="s">
        <v>764</v>
      </c>
      <c r="L5" s="59" t="s">
        <v>765</v>
      </c>
      <c r="M5" s="59" t="s">
        <v>766</v>
      </c>
    </row>
    <row r="6" spans="2:13" ht="12">
      <c r="B6" t="s">
        <v>767</v>
      </c>
      <c r="C6" t="s">
        <v>768</v>
      </c>
      <c r="L6" s="59" t="s">
        <v>769</v>
      </c>
      <c r="M6" s="59" t="s">
        <v>770</v>
      </c>
    </row>
    <row r="7" ht="26.25" customHeight="1" thickBot="1">
      <c r="B7" s="58" t="s">
        <v>1</v>
      </c>
    </row>
    <row r="8" spans="1:14" ht="12">
      <c r="A8" s="117" t="s">
        <v>568</v>
      </c>
      <c r="B8" s="120" t="s">
        <v>535</v>
      </c>
      <c r="C8" s="116" t="s">
        <v>543</v>
      </c>
      <c r="D8" s="121" t="s">
        <v>580</v>
      </c>
      <c r="E8" s="114" t="s">
        <v>574</v>
      </c>
      <c r="F8" s="115"/>
      <c r="G8" s="114" t="s">
        <v>575</v>
      </c>
      <c r="H8" s="115"/>
      <c r="I8" s="108" t="s">
        <v>576</v>
      </c>
      <c r="J8" s="126"/>
      <c r="K8" s="114" t="s">
        <v>577</v>
      </c>
      <c r="L8" s="115"/>
      <c r="M8" s="108" t="s">
        <v>578</v>
      </c>
      <c r="N8" s="109"/>
    </row>
    <row r="9" spans="1:14" ht="12" customHeight="1">
      <c r="A9" s="118"/>
      <c r="B9" s="96"/>
      <c r="C9" s="79"/>
      <c r="D9" s="72"/>
      <c r="E9" s="112" t="s">
        <v>771</v>
      </c>
      <c r="F9" s="113"/>
      <c r="G9" s="112" t="s">
        <v>772</v>
      </c>
      <c r="H9" s="113"/>
      <c r="I9" s="112" t="s">
        <v>773</v>
      </c>
      <c r="J9" s="113"/>
      <c r="K9" s="112" t="s">
        <v>774</v>
      </c>
      <c r="L9" s="113"/>
      <c r="M9" s="105" t="s">
        <v>775</v>
      </c>
      <c r="N9" s="106"/>
    </row>
    <row r="10" spans="1:14" ht="12.75" thickBot="1">
      <c r="A10" s="119"/>
      <c r="B10" s="97"/>
      <c r="C10" s="80"/>
      <c r="D10" s="82"/>
      <c r="E10" s="122" t="s">
        <v>776</v>
      </c>
      <c r="F10" s="123"/>
      <c r="G10" s="110" t="s">
        <v>777</v>
      </c>
      <c r="H10" s="124"/>
      <c r="I10" s="110" t="s">
        <v>778</v>
      </c>
      <c r="J10" s="124"/>
      <c r="K10" s="110" t="s">
        <v>778</v>
      </c>
      <c r="L10" s="124"/>
      <c r="M10" s="110" t="s">
        <v>779</v>
      </c>
      <c r="N10" s="111"/>
    </row>
    <row r="11" spans="1:24" ht="12.75" thickTop="1">
      <c r="A11" s="150">
        <v>1</v>
      </c>
      <c r="B11" s="99">
        <v>9</v>
      </c>
      <c r="C11" s="79" t="s">
        <v>516</v>
      </c>
      <c r="D11" s="107" t="s">
        <v>518</v>
      </c>
      <c r="E11" s="103" t="s">
        <v>519</v>
      </c>
      <c r="F11" s="104"/>
      <c r="G11" s="103" t="s">
        <v>520</v>
      </c>
      <c r="H11" s="104"/>
      <c r="I11" s="103" t="s">
        <v>521</v>
      </c>
      <c r="J11" s="104"/>
      <c r="K11" s="103" t="s">
        <v>522</v>
      </c>
      <c r="L11" s="104"/>
      <c r="M11" s="103" t="s">
        <v>523</v>
      </c>
      <c r="N11" s="104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2">
      <c r="A12" s="150"/>
      <c r="B12" s="96"/>
      <c r="C12" s="79"/>
      <c r="D12" s="72"/>
      <c r="E12" s="101" t="s">
        <v>656</v>
      </c>
      <c r="F12" s="102"/>
      <c r="G12" s="101" t="s">
        <v>673</v>
      </c>
      <c r="H12" s="102"/>
      <c r="I12" s="101" t="s">
        <v>702</v>
      </c>
      <c r="J12" s="102"/>
      <c r="K12" s="101" t="s">
        <v>729</v>
      </c>
      <c r="L12" s="102"/>
      <c r="M12" s="101" t="s">
        <v>753</v>
      </c>
      <c r="N12" s="102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2" customHeight="1" hidden="1">
      <c r="A13" s="150"/>
      <c r="B13" s="96"/>
      <c r="C13" s="79"/>
      <c r="D13" s="72"/>
      <c r="E13" s="101"/>
      <c r="F13" s="102"/>
      <c r="G13" s="101"/>
      <c r="H13" s="102"/>
      <c r="I13" s="101"/>
      <c r="J13" s="102"/>
      <c r="K13" s="101"/>
      <c r="L13" s="102"/>
      <c r="M13" s="101"/>
      <c r="N13" s="102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12">
      <c r="A14" s="150"/>
      <c r="B14" s="96"/>
      <c r="C14" s="79"/>
      <c r="D14" s="72"/>
      <c r="E14" s="62">
        <v>1</v>
      </c>
      <c r="F14" s="63" t="s">
        <v>655</v>
      </c>
      <c r="G14" s="62">
        <v>1</v>
      </c>
      <c r="H14" s="63" t="s">
        <v>674</v>
      </c>
      <c r="I14" s="62">
        <v>1</v>
      </c>
      <c r="J14" s="63" t="s">
        <v>703</v>
      </c>
      <c r="K14" s="62">
        <v>1</v>
      </c>
      <c r="L14" s="63" t="s">
        <v>730</v>
      </c>
      <c r="M14" s="62">
        <v>1</v>
      </c>
      <c r="N14" s="63" t="s">
        <v>754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12.75" thickBot="1">
      <c r="A15" s="151"/>
      <c r="B15" s="100"/>
      <c r="C15" s="86"/>
      <c r="D15" s="87"/>
      <c r="E15" s="64">
        <v>1</v>
      </c>
      <c r="F15" s="65" t="s">
        <v>655</v>
      </c>
      <c r="G15" s="64">
        <v>1</v>
      </c>
      <c r="H15" s="65" t="s">
        <v>672</v>
      </c>
      <c r="I15" s="64">
        <v>1</v>
      </c>
      <c r="J15" s="65" t="s">
        <v>701</v>
      </c>
      <c r="K15" s="64">
        <v>1</v>
      </c>
      <c r="L15" s="65" t="s">
        <v>728</v>
      </c>
      <c r="M15" s="64">
        <v>1</v>
      </c>
      <c r="N15" s="65" t="s">
        <v>752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2.75" thickTop="1">
      <c r="A16" s="152">
        <v>2</v>
      </c>
      <c r="B16" s="95">
        <v>13</v>
      </c>
      <c r="C16" s="78" t="s">
        <v>517</v>
      </c>
      <c r="D16" s="81" t="s">
        <v>524</v>
      </c>
      <c r="E16" s="89" t="s">
        <v>525</v>
      </c>
      <c r="F16" s="93"/>
      <c r="G16" s="75" t="s">
        <v>527</v>
      </c>
      <c r="H16" s="74"/>
      <c r="I16" s="75" t="s">
        <v>529</v>
      </c>
      <c r="J16" s="74"/>
      <c r="K16" s="75" t="s">
        <v>531</v>
      </c>
      <c r="L16" s="74"/>
      <c r="M16" s="91" t="s">
        <v>533</v>
      </c>
      <c r="N16" s="98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2">
      <c r="A17" s="150"/>
      <c r="B17" s="96"/>
      <c r="C17" s="79"/>
      <c r="D17" s="72"/>
      <c r="E17" s="71" t="s">
        <v>526</v>
      </c>
      <c r="F17" s="72"/>
      <c r="G17" s="71" t="s">
        <v>528</v>
      </c>
      <c r="H17" s="70"/>
      <c r="I17" s="71" t="s">
        <v>530</v>
      </c>
      <c r="J17" s="70"/>
      <c r="K17" s="71" t="s">
        <v>532</v>
      </c>
      <c r="L17" s="70"/>
      <c r="M17" s="69" t="s">
        <v>534</v>
      </c>
      <c r="N17" s="92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12" customHeight="1" hidden="1">
      <c r="A18" s="150"/>
      <c r="B18" s="96"/>
      <c r="C18" s="79"/>
      <c r="D18" s="72"/>
      <c r="E18" s="71"/>
      <c r="F18" s="72"/>
      <c r="G18" s="71"/>
      <c r="H18" s="70"/>
      <c r="I18" s="71"/>
      <c r="J18" s="70"/>
      <c r="K18" s="71"/>
      <c r="L18" s="70"/>
      <c r="M18" s="69"/>
      <c r="N18" s="92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12">
      <c r="A19" s="150"/>
      <c r="B19" s="96"/>
      <c r="C19" s="79"/>
      <c r="D19" s="72"/>
      <c r="E19" s="34">
        <v>2</v>
      </c>
      <c r="F19" s="37" t="s">
        <v>657</v>
      </c>
      <c r="G19" s="34">
        <v>2</v>
      </c>
      <c r="H19" s="35" t="s">
        <v>679</v>
      </c>
      <c r="I19" s="34">
        <v>2</v>
      </c>
      <c r="J19" s="35" t="s">
        <v>705</v>
      </c>
      <c r="K19" s="34">
        <v>2</v>
      </c>
      <c r="L19" s="35" t="s">
        <v>731</v>
      </c>
      <c r="M19" s="36">
        <v>2</v>
      </c>
      <c r="N19" s="38" t="s">
        <v>495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12">
      <c r="A20" s="151"/>
      <c r="B20" s="100"/>
      <c r="C20" s="86"/>
      <c r="D20" s="87"/>
      <c r="E20" s="39">
        <v>2</v>
      </c>
      <c r="F20" s="42" t="s">
        <v>657</v>
      </c>
      <c r="G20" s="61">
        <v>3</v>
      </c>
      <c r="H20" s="40" t="s">
        <v>678</v>
      </c>
      <c r="I20" s="61">
        <v>2</v>
      </c>
      <c r="J20" s="40" t="s">
        <v>704</v>
      </c>
      <c r="K20" s="61">
        <v>2</v>
      </c>
      <c r="L20" s="40" t="s">
        <v>537</v>
      </c>
      <c r="M20" s="51">
        <v>3</v>
      </c>
      <c r="N20" s="53" t="s">
        <v>536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2">
      <c r="A21" s="152">
        <v>3</v>
      </c>
      <c r="B21" s="95">
        <v>52</v>
      </c>
      <c r="C21" s="78" t="s">
        <v>494</v>
      </c>
      <c r="D21" s="76" t="s">
        <v>547</v>
      </c>
      <c r="E21" s="75" t="s">
        <v>645</v>
      </c>
      <c r="F21" s="74"/>
      <c r="G21" s="89" t="s">
        <v>647</v>
      </c>
      <c r="H21" s="90"/>
      <c r="I21" s="91" t="s">
        <v>649</v>
      </c>
      <c r="J21" s="93"/>
      <c r="K21" s="89" t="s">
        <v>651</v>
      </c>
      <c r="L21" s="93"/>
      <c r="M21" s="75" t="s">
        <v>653</v>
      </c>
      <c r="N21" s="94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2">
      <c r="A22" s="150"/>
      <c r="B22" s="96"/>
      <c r="C22" s="79"/>
      <c r="D22" s="72"/>
      <c r="E22" s="71" t="s">
        <v>646</v>
      </c>
      <c r="F22" s="70"/>
      <c r="G22" s="71" t="s">
        <v>648</v>
      </c>
      <c r="H22" s="70"/>
      <c r="I22" s="69" t="s">
        <v>650</v>
      </c>
      <c r="J22" s="72"/>
      <c r="K22" s="71" t="s">
        <v>652</v>
      </c>
      <c r="L22" s="72"/>
      <c r="M22" s="71" t="s">
        <v>654</v>
      </c>
      <c r="N22" s="92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12" customHeight="1" hidden="1">
      <c r="A23" s="150"/>
      <c r="B23" s="96"/>
      <c r="C23" s="79"/>
      <c r="D23" s="72"/>
      <c r="E23" s="71"/>
      <c r="F23" s="70"/>
      <c r="G23" s="71"/>
      <c r="H23" s="70"/>
      <c r="I23" s="69"/>
      <c r="J23" s="72"/>
      <c r="K23" s="71"/>
      <c r="L23" s="72"/>
      <c r="M23" s="71"/>
      <c r="N23" s="92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2">
      <c r="A24" s="150"/>
      <c r="B24" s="96"/>
      <c r="C24" s="79"/>
      <c r="D24" s="72"/>
      <c r="E24" s="34">
        <v>3</v>
      </c>
      <c r="F24" s="35" t="s">
        <v>659</v>
      </c>
      <c r="G24" s="34">
        <v>3</v>
      </c>
      <c r="H24" s="35" t="s">
        <v>677</v>
      </c>
      <c r="I24" s="36">
        <v>3</v>
      </c>
      <c r="J24" s="37" t="s">
        <v>711</v>
      </c>
      <c r="K24" s="34">
        <v>3</v>
      </c>
      <c r="L24" s="37" t="s">
        <v>745</v>
      </c>
      <c r="M24" s="34">
        <v>3</v>
      </c>
      <c r="N24" s="38" t="s">
        <v>494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12">
      <c r="A25" s="151"/>
      <c r="B25" s="100"/>
      <c r="C25" s="86"/>
      <c r="D25" s="87"/>
      <c r="E25" s="49">
        <v>3</v>
      </c>
      <c r="F25" s="50" t="s">
        <v>659</v>
      </c>
      <c r="G25" s="39">
        <v>2</v>
      </c>
      <c r="H25" s="40" t="s">
        <v>675</v>
      </c>
      <c r="I25" s="41">
        <v>5</v>
      </c>
      <c r="J25" s="42" t="s">
        <v>710</v>
      </c>
      <c r="K25" s="39">
        <v>8</v>
      </c>
      <c r="L25" s="42" t="s">
        <v>744</v>
      </c>
      <c r="M25" s="61">
        <v>2</v>
      </c>
      <c r="N25" s="43" t="s">
        <v>755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12">
      <c r="A26" s="152">
        <v>4</v>
      </c>
      <c r="B26" s="95">
        <v>24</v>
      </c>
      <c r="C26" s="78" t="s">
        <v>499</v>
      </c>
      <c r="D26" s="76" t="s">
        <v>539</v>
      </c>
      <c r="E26" s="75" t="s">
        <v>595</v>
      </c>
      <c r="F26" s="74"/>
      <c r="G26" s="73" t="s">
        <v>597</v>
      </c>
      <c r="H26" s="74"/>
      <c r="I26" s="73" t="s">
        <v>599</v>
      </c>
      <c r="J26" s="76"/>
      <c r="K26" s="75" t="s">
        <v>601</v>
      </c>
      <c r="L26" s="76"/>
      <c r="M26" s="89" t="s">
        <v>603</v>
      </c>
      <c r="N26" s="98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12">
      <c r="A27" s="150"/>
      <c r="B27" s="96"/>
      <c r="C27" s="79"/>
      <c r="D27" s="72"/>
      <c r="E27" s="71" t="s">
        <v>596</v>
      </c>
      <c r="F27" s="70"/>
      <c r="G27" s="69" t="s">
        <v>598</v>
      </c>
      <c r="H27" s="70"/>
      <c r="I27" s="69" t="s">
        <v>600</v>
      </c>
      <c r="J27" s="72"/>
      <c r="K27" s="71" t="s">
        <v>602</v>
      </c>
      <c r="L27" s="72"/>
      <c r="M27" s="71" t="s">
        <v>604</v>
      </c>
      <c r="N27" s="92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2" customHeight="1" hidden="1">
      <c r="A28" s="150"/>
      <c r="B28" s="96"/>
      <c r="C28" s="79"/>
      <c r="D28" s="72"/>
      <c r="E28" s="71"/>
      <c r="F28" s="70"/>
      <c r="G28" s="69"/>
      <c r="H28" s="70"/>
      <c r="I28" s="69"/>
      <c r="J28" s="72"/>
      <c r="K28" s="71"/>
      <c r="L28" s="72"/>
      <c r="M28" s="71"/>
      <c r="N28" s="92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12">
      <c r="A29" s="150"/>
      <c r="B29" s="96"/>
      <c r="C29" s="79"/>
      <c r="D29" s="72"/>
      <c r="E29" s="34">
        <v>5</v>
      </c>
      <c r="F29" s="35" t="s">
        <v>663</v>
      </c>
      <c r="G29" s="36">
        <v>4</v>
      </c>
      <c r="H29" s="35" t="s">
        <v>681</v>
      </c>
      <c r="I29" s="36">
        <v>4</v>
      </c>
      <c r="J29" s="37" t="s">
        <v>707</v>
      </c>
      <c r="K29" s="34">
        <v>4</v>
      </c>
      <c r="L29" s="37" t="s">
        <v>735</v>
      </c>
      <c r="M29" s="34">
        <v>4</v>
      </c>
      <c r="N29" s="38" t="s">
        <v>499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ht="12">
      <c r="A30" s="151"/>
      <c r="B30" s="100"/>
      <c r="C30" s="86"/>
      <c r="D30" s="87"/>
      <c r="E30" s="49">
        <v>5</v>
      </c>
      <c r="F30" s="50" t="s">
        <v>663</v>
      </c>
      <c r="G30" s="41">
        <v>4</v>
      </c>
      <c r="H30" s="40" t="s">
        <v>680</v>
      </c>
      <c r="I30" s="41">
        <v>3</v>
      </c>
      <c r="J30" s="42" t="s">
        <v>706</v>
      </c>
      <c r="K30" s="39">
        <v>4</v>
      </c>
      <c r="L30" s="42" t="s">
        <v>734</v>
      </c>
      <c r="M30" s="39">
        <v>5</v>
      </c>
      <c r="N30" s="43" t="s">
        <v>498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2">
      <c r="A31" s="152">
        <v>5</v>
      </c>
      <c r="B31" s="95">
        <v>2</v>
      </c>
      <c r="C31" s="78" t="s">
        <v>503</v>
      </c>
      <c r="D31" s="76" t="s">
        <v>584</v>
      </c>
      <c r="E31" s="75" t="s">
        <v>661</v>
      </c>
      <c r="F31" s="74"/>
      <c r="G31" s="73" t="s">
        <v>692</v>
      </c>
      <c r="H31" s="74"/>
      <c r="I31" s="73" t="s">
        <v>717</v>
      </c>
      <c r="J31" s="76"/>
      <c r="K31" s="75" t="s">
        <v>736</v>
      </c>
      <c r="L31" s="74"/>
      <c r="M31" s="91" t="s">
        <v>501</v>
      </c>
      <c r="N31" s="98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2">
      <c r="A32" s="150"/>
      <c r="B32" s="96"/>
      <c r="C32" s="79"/>
      <c r="D32" s="72"/>
      <c r="E32" s="71" t="s">
        <v>662</v>
      </c>
      <c r="F32" s="70"/>
      <c r="G32" s="69" t="s">
        <v>693</v>
      </c>
      <c r="H32" s="70"/>
      <c r="I32" s="69" t="s">
        <v>718</v>
      </c>
      <c r="J32" s="72"/>
      <c r="K32" s="71" t="s">
        <v>737</v>
      </c>
      <c r="L32" s="70"/>
      <c r="M32" s="69" t="s">
        <v>502</v>
      </c>
      <c r="N32" s="92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12" customHeight="1" hidden="1">
      <c r="A33" s="150"/>
      <c r="B33" s="96"/>
      <c r="C33" s="79"/>
      <c r="D33" s="72"/>
      <c r="E33" s="71"/>
      <c r="F33" s="70"/>
      <c r="G33" s="69"/>
      <c r="H33" s="70"/>
      <c r="I33" s="69"/>
      <c r="J33" s="72"/>
      <c r="K33" s="71"/>
      <c r="L33" s="70"/>
      <c r="M33" s="69"/>
      <c r="N33" s="92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12">
      <c r="A34" s="150"/>
      <c r="B34" s="96"/>
      <c r="C34" s="79"/>
      <c r="D34" s="72"/>
      <c r="E34" s="34">
        <v>4</v>
      </c>
      <c r="F34" s="35" t="s">
        <v>660</v>
      </c>
      <c r="G34" s="36">
        <v>6</v>
      </c>
      <c r="H34" s="35" t="s">
        <v>694</v>
      </c>
      <c r="I34" s="36">
        <v>6</v>
      </c>
      <c r="J34" s="37" t="s">
        <v>719</v>
      </c>
      <c r="K34" s="34">
        <v>6</v>
      </c>
      <c r="L34" s="35" t="s">
        <v>738</v>
      </c>
      <c r="M34" s="36">
        <v>5</v>
      </c>
      <c r="N34" s="38" t="s">
        <v>503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12">
      <c r="A35" s="151"/>
      <c r="B35" s="100"/>
      <c r="C35" s="86"/>
      <c r="D35" s="87"/>
      <c r="E35" s="39">
        <v>4</v>
      </c>
      <c r="F35" s="40" t="s">
        <v>660</v>
      </c>
      <c r="G35" s="41">
        <v>9</v>
      </c>
      <c r="H35" s="40" t="s">
        <v>690</v>
      </c>
      <c r="I35" s="41">
        <v>8</v>
      </c>
      <c r="J35" s="42" t="s">
        <v>716</v>
      </c>
      <c r="K35" s="39">
        <v>4</v>
      </c>
      <c r="L35" s="40" t="s">
        <v>734</v>
      </c>
      <c r="M35" s="41">
        <v>6</v>
      </c>
      <c r="N35" s="43" t="s">
        <v>500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12">
      <c r="A36" s="152">
        <v>6</v>
      </c>
      <c r="B36" s="95">
        <v>37</v>
      </c>
      <c r="C36" s="78" t="s">
        <v>497</v>
      </c>
      <c r="D36" s="76" t="s">
        <v>546</v>
      </c>
      <c r="E36" s="89" t="s">
        <v>625</v>
      </c>
      <c r="F36" s="90"/>
      <c r="G36" s="75" t="s">
        <v>627</v>
      </c>
      <c r="H36" s="74"/>
      <c r="I36" s="73" t="s">
        <v>629</v>
      </c>
      <c r="J36" s="76"/>
      <c r="K36" s="75" t="s">
        <v>631</v>
      </c>
      <c r="L36" s="74"/>
      <c r="M36" s="73" t="s">
        <v>633</v>
      </c>
      <c r="N36" s="94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12">
      <c r="A37" s="150"/>
      <c r="B37" s="96"/>
      <c r="C37" s="79"/>
      <c r="D37" s="72"/>
      <c r="E37" s="71" t="s">
        <v>626</v>
      </c>
      <c r="F37" s="70"/>
      <c r="G37" s="71" t="s">
        <v>628</v>
      </c>
      <c r="H37" s="70"/>
      <c r="I37" s="69" t="s">
        <v>630</v>
      </c>
      <c r="J37" s="72"/>
      <c r="K37" s="71" t="s">
        <v>632</v>
      </c>
      <c r="L37" s="70"/>
      <c r="M37" s="69" t="s">
        <v>634</v>
      </c>
      <c r="N37" s="92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12" customHeight="1" hidden="1">
      <c r="A38" s="150"/>
      <c r="B38" s="96"/>
      <c r="C38" s="79"/>
      <c r="D38" s="72"/>
      <c r="E38" s="71"/>
      <c r="F38" s="70"/>
      <c r="G38" s="71"/>
      <c r="H38" s="70"/>
      <c r="I38" s="69"/>
      <c r="J38" s="72"/>
      <c r="K38" s="71"/>
      <c r="L38" s="70"/>
      <c r="M38" s="69"/>
      <c r="N38" s="92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2">
      <c r="A39" s="150"/>
      <c r="B39" s="96"/>
      <c r="C39" s="79"/>
      <c r="D39" s="72"/>
      <c r="E39" s="34">
        <v>8</v>
      </c>
      <c r="F39" s="35" t="s">
        <v>666</v>
      </c>
      <c r="G39" s="34">
        <v>7</v>
      </c>
      <c r="H39" s="35" t="s">
        <v>683</v>
      </c>
      <c r="I39" s="36">
        <v>7</v>
      </c>
      <c r="J39" s="37" t="s">
        <v>715</v>
      </c>
      <c r="K39" s="34">
        <v>7</v>
      </c>
      <c r="L39" s="35" t="s">
        <v>749</v>
      </c>
      <c r="M39" s="36">
        <v>6</v>
      </c>
      <c r="N39" s="38" t="s">
        <v>497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12">
      <c r="A40" s="151"/>
      <c r="B40" s="100"/>
      <c r="C40" s="86"/>
      <c r="D40" s="87"/>
      <c r="E40" s="39">
        <v>8</v>
      </c>
      <c r="F40" s="40" t="s">
        <v>666</v>
      </c>
      <c r="G40" s="39">
        <v>5</v>
      </c>
      <c r="H40" s="40" t="s">
        <v>682</v>
      </c>
      <c r="I40" s="41">
        <v>7</v>
      </c>
      <c r="J40" s="42" t="s">
        <v>714</v>
      </c>
      <c r="K40" s="39">
        <v>10</v>
      </c>
      <c r="L40" s="40" t="s">
        <v>748</v>
      </c>
      <c r="M40" s="41">
        <v>4</v>
      </c>
      <c r="N40" s="43" t="s">
        <v>496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ht="12">
      <c r="A41" s="152">
        <v>7</v>
      </c>
      <c r="B41" s="95">
        <v>26</v>
      </c>
      <c r="C41" s="78" t="s">
        <v>507</v>
      </c>
      <c r="D41" s="76" t="s">
        <v>540</v>
      </c>
      <c r="E41" s="75" t="s">
        <v>605</v>
      </c>
      <c r="F41" s="74"/>
      <c r="G41" s="75" t="s">
        <v>607</v>
      </c>
      <c r="H41" s="74"/>
      <c r="I41" s="73" t="s">
        <v>609</v>
      </c>
      <c r="J41" s="76"/>
      <c r="K41" s="75" t="s">
        <v>611</v>
      </c>
      <c r="L41" s="74"/>
      <c r="M41" s="73" t="s">
        <v>613</v>
      </c>
      <c r="N41" s="94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ht="12">
      <c r="A42" s="150"/>
      <c r="B42" s="96"/>
      <c r="C42" s="79"/>
      <c r="D42" s="72"/>
      <c r="E42" s="71" t="s">
        <v>606</v>
      </c>
      <c r="F42" s="70"/>
      <c r="G42" s="71" t="s">
        <v>608</v>
      </c>
      <c r="H42" s="70"/>
      <c r="I42" s="69" t="s">
        <v>610</v>
      </c>
      <c r="J42" s="72"/>
      <c r="K42" s="71" t="s">
        <v>612</v>
      </c>
      <c r="L42" s="70"/>
      <c r="M42" s="69" t="s">
        <v>614</v>
      </c>
      <c r="N42" s="92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ht="12" customHeight="1" hidden="1">
      <c r="A43" s="150"/>
      <c r="B43" s="96"/>
      <c r="C43" s="79"/>
      <c r="D43" s="72"/>
      <c r="E43" s="71"/>
      <c r="F43" s="70"/>
      <c r="G43" s="71"/>
      <c r="H43" s="70"/>
      <c r="I43" s="69"/>
      <c r="J43" s="72"/>
      <c r="K43" s="71"/>
      <c r="L43" s="70"/>
      <c r="M43" s="69"/>
      <c r="N43" s="92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ht="12">
      <c r="A44" s="150"/>
      <c r="B44" s="96"/>
      <c r="C44" s="79"/>
      <c r="D44" s="72"/>
      <c r="E44" s="34">
        <v>6</v>
      </c>
      <c r="F44" s="35" t="s">
        <v>664</v>
      </c>
      <c r="G44" s="34">
        <v>5</v>
      </c>
      <c r="H44" s="35" t="s">
        <v>685</v>
      </c>
      <c r="I44" s="36">
        <v>5</v>
      </c>
      <c r="J44" s="37" t="s">
        <v>713</v>
      </c>
      <c r="K44" s="34">
        <v>5</v>
      </c>
      <c r="L44" s="35" t="s">
        <v>733</v>
      </c>
      <c r="M44" s="36">
        <v>7</v>
      </c>
      <c r="N44" s="38" t="s">
        <v>507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2">
      <c r="A45" s="151"/>
      <c r="B45" s="100"/>
      <c r="C45" s="86"/>
      <c r="D45" s="87"/>
      <c r="E45" s="39">
        <v>6</v>
      </c>
      <c r="F45" s="40" t="s">
        <v>664</v>
      </c>
      <c r="G45" s="49">
        <v>6</v>
      </c>
      <c r="H45" s="50" t="s">
        <v>684</v>
      </c>
      <c r="I45" s="41">
        <v>6</v>
      </c>
      <c r="J45" s="42" t="s">
        <v>712</v>
      </c>
      <c r="K45" s="39">
        <v>3</v>
      </c>
      <c r="L45" s="40" t="s">
        <v>732</v>
      </c>
      <c r="M45" s="41">
        <v>8</v>
      </c>
      <c r="N45" s="43" t="s">
        <v>506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ht="12">
      <c r="A46" s="152">
        <v>8</v>
      </c>
      <c r="B46" s="95">
        <v>43</v>
      </c>
      <c r="C46" s="78" t="s">
        <v>505</v>
      </c>
      <c r="D46" s="76" t="s">
        <v>583</v>
      </c>
      <c r="E46" s="75" t="s">
        <v>635</v>
      </c>
      <c r="F46" s="76"/>
      <c r="G46" s="75" t="s">
        <v>637</v>
      </c>
      <c r="H46" s="74"/>
      <c r="I46" s="73" t="s">
        <v>639</v>
      </c>
      <c r="J46" s="76"/>
      <c r="K46" s="75" t="s">
        <v>641</v>
      </c>
      <c r="L46" s="74"/>
      <c r="M46" s="73" t="s">
        <v>643</v>
      </c>
      <c r="N46" s="94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ht="12">
      <c r="A47" s="150"/>
      <c r="B47" s="96"/>
      <c r="C47" s="79"/>
      <c r="D47" s="72"/>
      <c r="E47" s="71" t="s">
        <v>636</v>
      </c>
      <c r="F47" s="72"/>
      <c r="G47" s="71" t="s">
        <v>638</v>
      </c>
      <c r="H47" s="70"/>
      <c r="I47" s="69" t="s">
        <v>640</v>
      </c>
      <c r="J47" s="72"/>
      <c r="K47" s="71" t="s">
        <v>642</v>
      </c>
      <c r="L47" s="70"/>
      <c r="M47" s="69" t="s">
        <v>644</v>
      </c>
      <c r="N47" s="92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ht="12" customHeight="1" hidden="1">
      <c r="A48" s="150"/>
      <c r="B48" s="96"/>
      <c r="C48" s="79"/>
      <c r="D48" s="72"/>
      <c r="E48" s="71"/>
      <c r="F48" s="72"/>
      <c r="G48" s="71"/>
      <c r="H48" s="70"/>
      <c r="I48" s="69"/>
      <c r="J48" s="72"/>
      <c r="K48" s="71"/>
      <c r="L48" s="70"/>
      <c r="M48" s="69"/>
      <c r="N48" s="92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ht="12">
      <c r="A49" s="150"/>
      <c r="B49" s="96"/>
      <c r="C49" s="79"/>
      <c r="D49" s="72"/>
      <c r="E49" s="34">
        <v>10</v>
      </c>
      <c r="F49" s="37" t="s">
        <v>670</v>
      </c>
      <c r="G49" s="34">
        <v>9</v>
      </c>
      <c r="H49" s="35" t="s">
        <v>687</v>
      </c>
      <c r="I49" s="36">
        <v>8</v>
      </c>
      <c r="J49" s="37" t="s">
        <v>709</v>
      </c>
      <c r="K49" s="34">
        <v>8</v>
      </c>
      <c r="L49" s="35" t="s">
        <v>743</v>
      </c>
      <c r="M49" s="36">
        <v>8</v>
      </c>
      <c r="N49" s="38" t="s">
        <v>505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ht="12">
      <c r="A50" s="151"/>
      <c r="B50" s="125"/>
      <c r="C50" s="79"/>
      <c r="D50" s="84"/>
      <c r="E50" s="49">
        <v>10</v>
      </c>
      <c r="F50" s="52" t="s">
        <v>670</v>
      </c>
      <c r="G50" s="39">
        <v>7</v>
      </c>
      <c r="H50" s="40" t="s">
        <v>686</v>
      </c>
      <c r="I50" s="51">
        <v>4</v>
      </c>
      <c r="J50" s="52" t="s">
        <v>708</v>
      </c>
      <c r="K50" s="49">
        <v>7</v>
      </c>
      <c r="L50" s="50" t="s">
        <v>742</v>
      </c>
      <c r="M50" s="51">
        <v>7</v>
      </c>
      <c r="N50" s="53" t="s">
        <v>504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ht="12">
      <c r="A51" s="152">
        <v>9</v>
      </c>
      <c r="B51" s="95">
        <v>27</v>
      </c>
      <c r="C51" s="78" t="s">
        <v>509</v>
      </c>
      <c r="D51" s="76" t="s">
        <v>541</v>
      </c>
      <c r="E51" s="75" t="s">
        <v>615</v>
      </c>
      <c r="F51" s="74"/>
      <c r="G51" s="89" t="s">
        <v>617</v>
      </c>
      <c r="H51" s="93"/>
      <c r="I51" s="75" t="s">
        <v>619</v>
      </c>
      <c r="J51" s="74"/>
      <c r="K51" s="73" t="s">
        <v>621</v>
      </c>
      <c r="L51" s="74"/>
      <c r="M51" s="73" t="s">
        <v>623</v>
      </c>
      <c r="N51" s="94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ht="12">
      <c r="A52" s="150"/>
      <c r="B52" s="96"/>
      <c r="C52" s="79"/>
      <c r="D52" s="72"/>
      <c r="E52" s="71" t="s">
        <v>616</v>
      </c>
      <c r="F52" s="70"/>
      <c r="G52" s="71" t="s">
        <v>618</v>
      </c>
      <c r="H52" s="72"/>
      <c r="I52" s="71" t="s">
        <v>620</v>
      </c>
      <c r="J52" s="70"/>
      <c r="K52" s="69" t="s">
        <v>622</v>
      </c>
      <c r="L52" s="70"/>
      <c r="M52" s="69" t="s">
        <v>624</v>
      </c>
      <c r="N52" s="92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ht="12" customHeight="1" hidden="1">
      <c r="A53" s="150"/>
      <c r="B53" s="96"/>
      <c r="C53" s="79"/>
      <c r="D53" s="72"/>
      <c r="E53" s="71"/>
      <c r="F53" s="70"/>
      <c r="G53" s="71"/>
      <c r="H53" s="72"/>
      <c r="I53" s="71"/>
      <c r="J53" s="70"/>
      <c r="K53" s="69"/>
      <c r="L53" s="70"/>
      <c r="M53" s="69"/>
      <c r="N53" s="92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ht="12">
      <c r="A54" s="150"/>
      <c r="B54" s="96"/>
      <c r="C54" s="79"/>
      <c r="D54" s="72"/>
      <c r="E54" s="34">
        <v>7</v>
      </c>
      <c r="F54" s="35" t="s">
        <v>665</v>
      </c>
      <c r="G54" s="34">
        <v>8</v>
      </c>
      <c r="H54" s="37" t="s">
        <v>689</v>
      </c>
      <c r="I54" s="34">
        <v>9</v>
      </c>
      <c r="J54" s="35" t="s">
        <v>721</v>
      </c>
      <c r="K54" s="36">
        <v>9</v>
      </c>
      <c r="L54" s="35" t="s">
        <v>751</v>
      </c>
      <c r="M54" s="36">
        <v>9</v>
      </c>
      <c r="N54" s="38" t="s">
        <v>509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ht="12">
      <c r="A55" s="151"/>
      <c r="B55" s="100"/>
      <c r="C55" s="86"/>
      <c r="D55" s="87"/>
      <c r="E55" s="39">
        <v>7</v>
      </c>
      <c r="F55" s="40" t="s">
        <v>665</v>
      </c>
      <c r="G55" s="39">
        <v>8</v>
      </c>
      <c r="H55" s="42" t="s">
        <v>688</v>
      </c>
      <c r="I55" s="39">
        <v>9</v>
      </c>
      <c r="J55" s="40" t="s">
        <v>720</v>
      </c>
      <c r="K55" s="41">
        <v>11</v>
      </c>
      <c r="L55" s="40" t="s">
        <v>750</v>
      </c>
      <c r="M55" s="41">
        <v>9</v>
      </c>
      <c r="N55" s="43" t="s">
        <v>508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ht="12">
      <c r="A56" s="152">
        <v>10</v>
      </c>
      <c r="B56" s="95">
        <v>7</v>
      </c>
      <c r="C56" s="78" t="s">
        <v>515</v>
      </c>
      <c r="D56" s="76" t="s">
        <v>550</v>
      </c>
      <c r="E56" s="75" t="s">
        <v>668</v>
      </c>
      <c r="F56" s="74"/>
      <c r="G56" s="75" t="s">
        <v>696</v>
      </c>
      <c r="H56" s="74"/>
      <c r="I56" s="91" t="s">
        <v>723</v>
      </c>
      <c r="J56" s="93"/>
      <c r="K56" s="75" t="s">
        <v>739</v>
      </c>
      <c r="L56" s="74"/>
      <c r="M56" s="73" t="s">
        <v>513</v>
      </c>
      <c r="N56" s="94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ht="12">
      <c r="A57" s="150"/>
      <c r="B57" s="96"/>
      <c r="C57" s="79"/>
      <c r="D57" s="72"/>
      <c r="E57" s="71" t="s">
        <v>669</v>
      </c>
      <c r="F57" s="70"/>
      <c r="G57" s="71" t="s">
        <v>697</v>
      </c>
      <c r="H57" s="70"/>
      <c r="I57" s="69" t="s">
        <v>724</v>
      </c>
      <c r="J57" s="72"/>
      <c r="K57" s="71" t="s">
        <v>740</v>
      </c>
      <c r="L57" s="70"/>
      <c r="M57" s="69" t="s">
        <v>514</v>
      </c>
      <c r="N57" s="92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ht="12" customHeight="1" hidden="1">
      <c r="A58" s="150"/>
      <c r="B58" s="96"/>
      <c r="C58" s="79"/>
      <c r="D58" s="72"/>
      <c r="E58" s="71"/>
      <c r="F58" s="70"/>
      <c r="G58" s="71"/>
      <c r="H58" s="70"/>
      <c r="I58" s="69"/>
      <c r="J58" s="72"/>
      <c r="K58" s="71"/>
      <c r="L58" s="70"/>
      <c r="M58" s="69"/>
      <c r="N58" s="92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ht="12">
      <c r="A59" s="150"/>
      <c r="B59" s="96"/>
      <c r="C59" s="79"/>
      <c r="D59" s="72"/>
      <c r="E59" s="34">
        <v>9</v>
      </c>
      <c r="F59" s="35" t="s">
        <v>667</v>
      </c>
      <c r="G59" s="34">
        <v>10</v>
      </c>
      <c r="H59" s="35" t="s">
        <v>698</v>
      </c>
      <c r="I59" s="36">
        <v>10</v>
      </c>
      <c r="J59" s="37" t="s">
        <v>725</v>
      </c>
      <c r="K59" s="34">
        <v>10</v>
      </c>
      <c r="L59" s="35" t="s">
        <v>741</v>
      </c>
      <c r="M59" s="36">
        <v>10</v>
      </c>
      <c r="N59" s="38" t="s">
        <v>515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ht="12">
      <c r="A60" s="151"/>
      <c r="B60" s="100"/>
      <c r="C60" s="86"/>
      <c r="D60" s="87"/>
      <c r="E60" s="39">
        <v>9</v>
      </c>
      <c r="F60" s="40" t="s">
        <v>667</v>
      </c>
      <c r="G60" s="39">
        <v>10</v>
      </c>
      <c r="H60" s="40" t="s">
        <v>695</v>
      </c>
      <c r="I60" s="41">
        <v>10</v>
      </c>
      <c r="J60" s="42" t="s">
        <v>722</v>
      </c>
      <c r="K60" s="39">
        <v>6</v>
      </c>
      <c r="L60" s="40" t="s">
        <v>716</v>
      </c>
      <c r="M60" s="41">
        <v>11</v>
      </c>
      <c r="N60" s="43" t="s">
        <v>512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ht="12">
      <c r="A61" s="152">
        <v>11</v>
      </c>
      <c r="B61" s="95">
        <v>16</v>
      </c>
      <c r="C61" s="78" t="s">
        <v>511</v>
      </c>
      <c r="D61" s="76" t="s">
        <v>545</v>
      </c>
      <c r="E61" s="75" t="s">
        <v>585</v>
      </c>
      <c r="F61" s="74"/>
      <c r="G61" s="75" t="s">
        <v>587</v>
      </c>
      <c r="H61" s="74"/>
      <c r="I61" s="73" t="s">
        <v>589</v>
      </c>
      <c r="J61" s="76"/>
      <c r="K61" s="75" t="s">
        <v>591</v>
      </c>
      <c r="L61" s="74"/>
      <c r="M61" s="73" t="s">
        <v>593</v>
      </c>
      <c r="N61" s="94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12">
      <c r="A62" s="150"/>
      <c r="B62" s="96"/>
      <c r="C62" s="79"/>
      <c r="D62" s="72"/>
      <c r="E62" s="71" t="s">
        <v>586</v>
      </c>
      <c r="F62" s="70"/>
      <c r="G62" s="71" t="s">
        <v>588</v>
      </c>
      <c r="H62" s="70"/>
      <c r="I62" s="69" t="s">
        <v>590</v>
      </c>
      <c r="J62" s="72"/>
      <c r="K62" s="71" t="s">
        <v>592</v>
      </c>
      <c r="L62" s="70"/>
      <c r="M62" s="69" t="s">
        <v>594</v>
      </c>
      <c r="N62" s="92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2" customHeight="1" hidden="1">
      <c r="A63" s="150"/>
      <c r="B63" s="96"/>
      <c r="C63" s="79"/>
      <c r="D63" s="72"/>
      <c r="E63" s="71"/>
      <c r="F63" s="70"/>
      <c r="G63" s="71"/>
      <c r="H63" s="70"/>
      <c r="I63" s="69"/>
      <c r="J63" s="72"/>
      <c r="K63" s="71"/>
      <c r="L63" s="70"/>
      <c r="M63" s="69"/>
      <c r="N63" s="92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2">
      <c r="A64" s="150"/>
      <c r="B64" s="96"/>
      <c r="C64" s="79"/>
      <c r="D64" s="72"/>
      <c r="E64" s="34">
        <v>11</v>
      </c>
      <c r="F64" s="35" t="s">
        <v>671</v>
      </c>
      <c r="G64" s="34">
        <v>11</v>
      </c>
      <c r="H64" s="35" t="s">
        <v>700</v>
      </c>
      <c r="I64" s="36">
        <v>11</v>
      </c>
      <c r="J64" s="37" t="s">
        <v>727</v>
      </c>
      <c r="K64" s="34">
        <v>11</v>
      </c>
      <c r="L64" s="35" t="s">
        <v>747</v>
      </c>
      <c r="M64" s="36">
        <v>11</v>
      </c>
      <c r="N64" s="38" t="s">
        <v>511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ht="12.75" thickBot="1">
      <c r="A65" s="153"/>
      <c r="B65" s="97"/>
      <c r="C65" s="80"/>
      <c r="D65" s="82"/>
      <c r="E65" s="44">
        <v>11</v>
      </c>
      <c r="F65" s="45" t="s">
        <v>671</v>
      </c>
      <c r="G65" s="44">
        <v>11</v>
      </c>
      <c r="H65" s="45" t="s">
        <v>699</v>
      </c>
      <c r="I65" s="47">
        <v>11</v>
      </c>
      <c r="J65" s="48" t="s">
        <v>726</v>
      </c>
      <c r="K65" s="44">
        <v>9</v>
      </c>
      <c r="L65" s="45" t="s">
        <v>746</v>
      </c>
      <c r="M65" s="47">
        <v>10</v>
      </c>
      <c r="N65" s="46" t="s">
        <v>510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5:24" ht="12.75" thickBot="1"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2:24" ht="12">
      <c r="B67" s="120">
        <v>97</v>
      </c>
      <c r="C67" s="116" t="s">
        <v>780</v>
      </c>
      <c r="D67" s="127" t="s">
        <v>781</v>
      </c>
      <c r="E67" s="128" t="s">
        <v>782</v>
      </c>
      <c r="F67" s="121"/>
      <c r="G67" s="128" t="s">
        <v>783</v>
      </c>
      <c r="H67" s="121"/>
      <c r="I67" s="128" t="s">
        <v>784</v>
      </c>
      <c r="J67" s="121"/>
      <c r="K67" s="128" t="s">
        <v>785</v>
      </c>
      <c r="L67" s="121"/>
      <c r="M67" s="128" t="s">
        <v>786</v>
      </c>
      <c r="N67" s="129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2:24" ht="12">
      <c r="B68" s="96"/>
      <c r="C68" s="79"/>
      <c r="D68" s="72"/>
      <c r="E68" s="71" t="s">
        <v>787</v>
      </c>
      <c r="F68" s="72"/>
      <c r="G68" s="71" t="s">
        <v>788</v>
      </c>
      <c r="H68" s="72"/>
      <c r="I68" s="71" t="s">
        <v>789</v>
      </c>
      <c r="J68" s="72"/>
      <c r="K68" s="71" t="s">
        <v>790</v>
      </c>
      <c r="L68" s="72"/>
      <c r="M68" s="71" t="s">
        <v>791</v>
      </c>
      <c r="N68" s="92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2:24" ht="12">
      <c r="B69" s="96"/>
      <c r="C69" s="79"/>
      <c r="D69" s="72"/>
      <c r="E69" s="71" t="s">
        <v>582</v>
      </c>
      <c r="F69" s="72"/>
      <c r="G69" s="71" t="s">
        <v>582</v>
      </c>
      <c r="H69" s="72"/>
      <c r="I69" s="71" t="s">
        <v>549</v>
      </c>
      <c r="J69" s="72"/>
      <c r="K69" s="71" t="s">
        <v>582</v>
      </c>
      <c r="L69" s="72"/>
      <c r="M69" s="71" t="s">
        <v>581</v>
      </c>
      <c r="N69" s="92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2:24" ht="12">
      <c r="B70" s="96"/>
      <c r="C70" s="79"/>
      <c r="D70" s="72"/>
      <c r="E70" s="34"/>
      <c r="F70" s="37" t="s">
        <v>792</v>
      </c>
      <c r="G70" s="34"/>
      <c r="H70" s="37" t="s">
        <v>793</v>
      </c>
      <c r="I70" s="34"/>
      <c r="J70" s="37" t="s">
        <v>794</v>
      </c>
      <c r="K70" s="34"/>
      <c r="L70" s="37" t="s">
        <v>795</v>
      </c>
      <c r="M70" s="34"/>
      <c r="N70" s="38" t="s">
        <v>780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2:24" ht="12">
      <c r="B71" s="100"/>
      <c r="C71" s="86"/>
      <c r="D71" s="87"/>
      <c r="E71" s="39"/>
      <c r="F71" s="42" t="s">
        <v>792</v>
      </c>
      <c r="G71" s="39"/>
      <c r="H71" s="42" t="s">
        <v>796</v>
      </c>
      <c r="I71" s="39"/>
      <c r="J71" s="42" t="s">
        <v>797</v>
      </c>
      <c r="K71" s="39"/>
      <c r="L71" s="42" t="s">
        <v>798</v>
      </c>
      <c r="M71" s="39"/>
      <c r="N71" s="43" t="s">
        <v>799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2:24" ht="12">
      <c r="B72" s="95">
        <v>96</v>
      </c>
      <c r="C72" s="78" t="s">
        <v>800</v>
      </c>
      <c r="D72" s="81" t="s">
        <v>801</v>
      </c>
      <c r="E72" s="89" t="s">
        <v>802</v>
      </c>
      <c r="F72" s="93"/>
      <c r="G72" s="89" t="s">
        <v>803</v>
      </c>
      <c r="H72" s="93"/>
      <c r="I72" s="89" t="s">
        <v>804</v>
      </c>
      <c r="J72" s="93"/>
      <c r="K72" s="89" t="s">
        <v>805</v>
      </c>
      <c r="L72" s="93"/>
      <c r="M72" s="89" t="s">
        <v>806</v>
      </c>
      <c r="N72" s="98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2:24" ht="12">
      <c r="B73" s="96"/>
      <c r="C73" s="79"/>
      <c r="D73" s="72"/>
      <c r="E73" s="71" t="s">
        <v>807</v>
      </c>
      <c r="F73" s="72"/>
      <c r="G73" s="71" t="s">
        <v>808</v>
      </c>
      <c r="H73" s="72"/>
      <c r="I73" s="71" t="s">
        <v>809</v>
      </c>
      <c r="J73" s="72"/>
      <c r="K73" s="71" t="s">
        <v>810</v>
      </c>
      <c r="L73" s="72"/>
      <c r="M73" s="71" t="s">
        <v>811</v>
      </c>
      <c r="N73" s="92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2:24" ht="12">
      <c r="B74" s="96"/>
      <c r="C74" s="79"/>
      <c r="D74" s="72"/>
      <c r="E74" s="71"/>
      <c r="F74" s="72"/>
      <c r="G74" s="71"/>
      <c r="H74" s="72"/>
      <c r="I74" s="71"/>
      <c r="J74" s="72"/>
      <c r="K74" s="71"/>
      <c r="L74" s="72"/>
      <c r="M74" s="71"/>
      <c r="N74" s="92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2:24" ht="12">
      <c r="B75" s="96"/>
      <c r="C75" s="79"/>
      <c r="D75" s="72"/>
      <c r="E75" s="34"/>
      <c r="F75" s="37" t="s">
        <v>812</v>
      </c>
      <c r="G75" s="34"/>
      <c r="H75" s="37" t="s">
        <v>813</v>
      </c>
      <c r="I75" s="34"/>
      <c r="J75" s="37" t="s">
        <v>814</v>
      </c>
      <c r="K75" s="34"/>
      <c r="L75" s="37" t="s">
        <v>815</v>
      </c>
      <c r="M75" s="34"/>
      <c r="N75" s="38" t="s">
        <v>800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2:24" ht="12.75" thickBot="1">
      <c r="B76" s="97"/>
      <c r="C76" s="80"/>
      <c r="D76" s="82"/>
      <c r="E76" s="44"/>
      <c r="F76" s="48" t="s">
        <v>812</v>
      </c>
      <c r="G76" s="44"/>
      <c r="H76" s="48" t="s">
        <v>816</v>
      </c>
      <c r="I76" s="44"/>
      <c r="J76" s="48" t="s">
        <v>817</v>
      </c>
      <c r="K76" s="44"/>
      <c r="L76" s="48" t="s">
        <v>818</v>
      </c>
      <c r="M76" s="44"/>
      <c r="N76" s="46" t="s">
        <v>0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5:24" ht="12"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5:24" ht="12"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5:24" ht="12"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5:24" ht="12"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5:24" ht="12"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5:24" ht="12"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5:24" ht="12"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5:24" ht="12"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5:24" ht="12"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5:24" ht="1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5:24" ht="1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5:24" ht="1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5:24" ht="1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5:24" ht="1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5:24" ht="1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5:24" ht="1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5:24" ht="1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5:24" ht="1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5:24" ht="1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5:24" ht="1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5:24" ht="1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5:24" ht="1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5:24" ht="1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5:24" ht="1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5:24" ht="1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5:24" ht="1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5:24" ht="1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5:24" ht="1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5:24" ht="1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5:24" ht="1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5:24" ht="1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5:24" ht="1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5:24" ht="1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5:24" ht="1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5:24" ht="1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5:24" ht="1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5:24" ht="1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5:24" ht="1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5:24" ht="1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5:24" ht="1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5:24" ht="1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5:24" ht="1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5:24" ht="1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5:24" ht="1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5:24" ht="1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5:24" ht="12"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5:24" ht="12"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5:24" ht="12"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5:24" ht="12"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5:24" ht="12"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5:24" ht="12"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5:24" ht="12"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5:24" ht="12"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5:24" ht="12"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5:24" ht="12"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5:24" ht="12"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5:24" ht="12"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5:24" ht="12"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5:24" ht="12"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5:24" ht="12"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5:24" ht="12"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5:24" ht="12"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5:24" ht="12"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5:24" ht="12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5:24" ht="12"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5:24" ht="12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5:24" ht="12"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5:24" ht="12"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5:24" ht="12"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5:24" ht="12"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5:24" ht="12"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5:24" ht="12"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5:24" ht="12"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5:24" ht="12"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5:24" ht="12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5:24" ht="12"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5:24" ht="12"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5:24" ht="12"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5:24" ht="12"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5:24" ht="12"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5:24" ht="12"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5:24" ht="12"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5:24" ht="12"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5:24" ht="12"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5:24" ht="12"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5:24" ht="12"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5:24" ht="12"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5:24" ht="12"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5:24" ht="12"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5:24" ht="12"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5:24" ht="12"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5:24" ht="12"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5:24" ht="12"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5:24" ht="12"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5:24" ht="12"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5:24" ht="12"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5:24" ht="12"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5:24" ht="12"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5:24" ht="12"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5:24" ht="12"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5:24" ht="12"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5:24" ht="12"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5:24" ht="12"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5:24" ht="12"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5:24" ht="12"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5:24" ht="12"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5:24" ht="12"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5:24" ht="12"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5:24" ht="12"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5:24" ht="12"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5:24" ht="12"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5:24" ht="12"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5:24" ht="12"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5:24" ht="12"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5:24" ht="12"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5:24" ht="12"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5:24" ht="12"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5:24" ht="12"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5:24" ht="12"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5:24" ht="12"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5:24" ht="12"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5:24" ht="12"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5:24" ht="12"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5:24" ht="12"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5:24" ht="12"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5:24" ht="12"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5:24" ht="12"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5:24" ht="12"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5:24" ht="12"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5:24" ht="12"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5:24" ht="12"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5:24" ht="12"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5:24" ht="12"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5:24" ht="12"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5:24" ht="12"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5:24" ht="12"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5:24" ht="12"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5:24" ht="12"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5:24" ht="12"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5:24" ht="12"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5:24" ht="12"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5:24" ht="12"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5:24" ht="12"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5:24" ht="12"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5:24" ht="12"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5:24" ht="12"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5:24" ht="12"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5:24" ht="12"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</row>
    <row r="225" spans="5:24" ht="12"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</row>
    <row r="226" spans="5:24" ht="12"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</row>
    <row r="227" spans="5:24" ht="12"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</row>
    <row r="228" spans="5:24" ht="12"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</row>
    <row r="229" spans="5:24" ht="12"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spans="5:24" ht="12"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</row>
    <row r="231" spans="5:24" ht="12"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5:24" ht="12"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5:24" ht="12"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5:24" ht="12"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</row>
    <row r="235" spans="5:24" ht="12"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</row>
    <row r="236" spans="5:24" ht="12"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</row>
    <row r="237" spans="5:24" ht="12"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</row>
    <row r="238" spans="5:24" ht="12"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</row>
    <row r="239" spans="5:24" ht="12"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</row>
    <row r="240" spans="5:24" ht="12"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</row>
    <row r="241" spans="5:24" ht="12"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</row>
    <row r="242" spans="5:24" ht="12"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</row>
    <row r="243" spans="5:24" ht="12"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</row>
    <row r="244" spans="5:24" ht="12"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</row>
    <row r="245" spans="5:24" ht="12"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</row>
    <row r="246" spans="5:24" ht="12"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</row>
    <row r="247" spans="5:24" ht="12"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</row>
    <row r="248" spans="5:24" ht="12"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</row>
    <row r="249" spans="5:24" ht="12"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</row>
    <row r="250" spans="5:24" ht="12"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</row>
    <row r="251" spans="5:24" ht="12"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</row>
    <row r="252" spans="5:24" ht="12"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</row>
    <row r="253" spans="5:24" ht="12"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</row>
    <row r="254" spans="5:24" ht="12"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</row>
    <row r="255" spans="5:24" ht="12"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  <row r="256" spans="5:24" ht="12"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</row>
    <row r="257" spans="5:24" ht="12"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</row>
    <row r="258" spans="5:24" ht="12"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</row>
    <row r="259" spans="5:24" ht="12"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</row>
    <row r="260" spans="5:24" ht="12"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</row>
    <row r="261" spans="5:24" ht="12"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</row>
    <row r="262" spans="5:24" ht="12"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</row>
    <row r="263" spans="5:24" ht="12"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</row>
    <row r="264" spans="5:24" ht="12"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</row>
    <row r="265" spans="5:24" ht="12"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</row>
    <row r="266" spans="5:24" ht="12"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</row>
    <row r="267" spans="5:24" ht="12"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</row>
    <row r="268" spans="5:24" ht="12"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spans="5:24" ht="12"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</row>
    <row r="270" spans="5:24" ht="12"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</row>
    <row r="271" spans="5:24" ht="12"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</row>
    <row r="272" spans="5:24" ht="12"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</row>
    <row r="273" spans="5:24" ht="12"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</row>
    <row r="274" spans="5:24" ht="12"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spans="5:24" ht="12"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spans="5:24" ht="12"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</row>
    <row r="277" spans="5:24" ht="12"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</row>
    <row r="278" spans="5:24" ht="12"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</row>
    <row r="279" spans="5:24" ht="12"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</row>
    <row r="280" spans="5:24" ht="12"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</row>
    <row r="281" spans="5:24" ht="12"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</row>
    <row r="282" spans="5:24" ht="12"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</row>
    <row r="283" spans="5:24" ht="12"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</row>
    <row r="284" spans="5:24" ht="12"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</row>
    <row r="285" spans="5:24" ht="12"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</row>
    <row r="286" spans="5:24" ht="12"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</row>
    <row r="287" spans="5:24" ht="12"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</row>
    <row r="288" spans="5:24" ht="12"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</row>
    <row r="289" spans="5:24" ht="12"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</row>
    <row r="290" spans="5:24" ht="12"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</row>
    <row r="291" spans="5:24" ht="12"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</row>
    <row r="292" spans="5:24" ht="12"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</row>
    <row r="293" spans="5:24" ht="12"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</row>
    <row r="294" spans="5:24" ht="12"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</row>
    <row r="295" spans="5:24" ht="12"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</row>
    <row r="296" spans="5:24" ht="12"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5:24" ht="12"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5:24" ht="12"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</row>
    <row r="299" spans="5:24" ht="12"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</row>
    <row r="300" spans="5:24" ht="12"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</row>
    <row r="301" spans="5:24" ht="12"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</row>
    <row r="302" spans="5:24" ht="12"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</row>
    <row r="303" spans="5:24" ht="12"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</row>
    <row r="304" spans="5:24" ht="12"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</row>
    <row r="305" spans="5:24" ht="12"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</row>
    <row r="306" spans="5:24" ht="12"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</row>
    <row r="307" spans="5:24" ht="12"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</row>
    <row r="308" spans="5:24" ht="12"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</row>
    <row r="309" spans="5:24" ht="12"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</row>
    <row r="310" spans="5:24" ht="12"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</row>
    <row r="311" spans="5:24" ht="12"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</row>
    <row r="312" spans="5:24" ht="12"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</row>
    <row r="313" spans="5:24" ht="12"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5:24" ht="12"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</row>
    <row r="315" spans="5:24" ht="12"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</row>
    <row r="316" spans="5:24" ht="12"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</row>
    <row r="317" spans="5:24" ht="12"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</row>
    <row r="318" spans="5:24" ht="12"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</row>
    <row r="319" spans="5:24" ht="12"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</row>
    <row r="320" spans="5:24" ht="12"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</row>
    <row r="321" spans="5:24" ht="12"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</row>
    <row r="322" spans="5:24" ht="12"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</row>
    <row r="323" spans="5:24" ht="12"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</row>
    <row r="324" spans="5:24" ht="12"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</row>
    <row r="325" spans="5:24" ht="12"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</row>
    <row r="326" spans="5:24" ht="12"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</row>
    <row r="327" spans="5:24" ht="12"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</row>
    <row r="328" spans="5:24" ht="12"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</row>
    <row r="329" spans="5:24" ht="12"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</row>
    <row r="330" spans="5:24" ht="12"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</row>
    <row r="331" spans="5:24" ht="12"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</row>
    <row r="332" spans="5:24" ht="12"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</row>
    <row r="333" spans="5:24" ht="12"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</row>
    <row r="334" spans="5:24" ht="12"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</row>
    <row r="335" spans="5:24" ht="12"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</row>
    <row r="336" spans="5:24" ht="12"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</row>
    <row r="337" spans="5:24" ht="12"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</row>
    <row r="338" spans="5:24" ht="12"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</row>
    <row r="339" spans="5:24" ht="12"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</row>
    <row r="340" spans="5:24" ht="12"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</row>
    <row r="341" spans="5:24" ht="12"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</row>
    <row r="342" spans="5:24" ht="12"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</row>
    <row r="343" spans="5:24" ht="12"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</row>
    <row r="344" spans="5:24" ht="12"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</row>
    <row r="345" spans="5:24" ht="12"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</row>
    <row r="346" spans="5:24" ht="12"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</row>
    <row r="347" spans="5:24" ht="12"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</row>
    <row r="348" spans="5:24" ht="12"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</row>
    <row r="349" spans="5:24" ht="12"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</row>
    <row r="350" spans="5:24" ht="12"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</row>
    <row r="351" spans="5:24" ht="12"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5:24" ht="12"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</row>
    <row r="353" spans="5:24" ht="12"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</row>
    <row r="354" spans="5:24" ht="12"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</row>
    <row r="355" spans="5:24" ht="12"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</row>
    <row r="356" spans="5:24" ht="12"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</row>
    <row r="357" spans="5:24" ht="12"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5:24" ht="12"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5:24" ht="12"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5:24" ht="12"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5:24" ht="12"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</row>
    <row r="362" spans="5:24" ht="12"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</row>
    <row r="363" spans="5:24" ht="12"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</row>
    <row r="364" spans="5:24" ht="12"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</row>
    <row r="365" spans="5:24" ht="12"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</row>
    <row r="366" spans="5:24" ht="12"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</row>
    <row r="367" spans="5:24" ht="12"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</row>
    <row r="368" spans="5:24" ht="12"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</row>
    <row r="369" spans="5:24" ht="12"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</row>
    <row r="370" spans="5:24" ht="12"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</row>
    <row r="371" spans="5:24" ht="12"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</row>
    <row r="372" spans="5:24" ht="12"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</row>
    <row r="373" spans="5:24" ht="12"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</row>
    <row r="374" spans="5:24" ht="12"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</row>
    <row r="375" spans="5:24" ht="12"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</row>
    <row r="376" spans="5:24" ht="12"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</row>
    <row r="377" spans="5:24" ht="12"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</row>
    <row r="378" spans="5:24" ht="12"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</row>
    <row r="379" spans="5:24" ht="12"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</row>
    <row r="380" spans="5:24" ht="12"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</row>
    <row r="381" spans="5:24" ht="12"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</row>
    <row r="382" spans="5:24" ht="12"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</row>
    <row r="383" spans="5:24" ht="12"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</row>
    <row r="384" spans="5:24" ht="12"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</row>
    <row r="385" spans="5:24" ht="12"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</row>
    <row r="386" spans="5:24" ht="12"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</row>
    <row r="387" spans="5:24" ht="12"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</row>
    <row r="388" spans="5:24" ht="12"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</row>
    <row r="389" spans="5:24" ht="12"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</row>
    <row r="390" spans="5:24" ht="12"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</row>
    <row r="391" spans="5:24" ht="12"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</row>
    <row r="392" spans="5:24" ht="12"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</row>
    <row r="393" spans="5:24" ht="12"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</row>
    <row r="394" spans="5:24" ht="12"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</row>
    <row r="395" spans="5:24" ht="12"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</row>
    <row r="396" spans="5:24" ht="12"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</row>
    <row r="397" spans="5:24" ht="12"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</row>
    <row r="398" spans="5:24" ht="12"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</row>
    <row r="399" spans="5:24" ht="12"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</row>
    <row r="400" spans="5:24" ht="12"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</row>
    <row r="401" spans="5:24" ht="12"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</row>
    <row r="402" spans="5:24" ht="12"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</row>
    <row r="403" spans="5:24" ht="12"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</row>
    <row r="404" spans="5:24" ht="12"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</row>
    <row r="405" spans="5:24" ht="12"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</row>
    <row r="406" spans="5:24" ht="12"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</row>
    <row r="407" spans="5:24" ht="12"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</row>
    <row r="408" spans="5:24" ht="12"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</row>
    <row r="409" spans="5:24" ht="12"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</row>
    <row r="410" spans="5:24" ht="12"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</row>
    <row r="411" spans="5:24" ht="12"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</row>
    <row r="412" spans="5:24" ht="12"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</row>
    <row r="413" spans="5:24" ht="12"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</row>
    <row r="414" spans="5:24" ht="12"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</row>
    <row r="415" spans="5:24" ht="12"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</row>
    <row r="416" spans="5:24" ht="12"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</row>
    <row r="417" spans="5:24" ht="12"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</row>
    <row r="418" spans="5:24" ht="12"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</row>
    <row r="419" spans="5:24" ht="12"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</row>
    <row r="420" spans="5:24" ht="12"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</row>
    <row r="421" spans="5:24" ht="12"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</row>
    <row r="422" spans="5:24" ht="12"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</row>
    <row r="423" spans="5:24" ht="12"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</row>
    <row r="424" spans="5:24" ht="12"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</row>
    <row r="425" spans="5:24" ht="12"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</row>
    <row r="426" spans="5:24" ht="12"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</row>
    <row r="427" spans="5:24" ht="12"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</row>
    <row r="428" spans="5:24" ht="12"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</row>
    <row r="429" spans="5:24" ht="12"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</row>
    <row r="430" spans="5:24" ht="12"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</row>
    <row r="431" spans="5:24" ht="12"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</row>
    <row r="432" spans="5:24" ht="12"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</row>
    <row r="433" spans="5:24" ht="12"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</row>
    <row r="434" spans="5:24" ht="12"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</row>
    <row r="435" spans="5:24" ht="12"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</row>
    <row r="436" spans="5:24" ht="12"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</row>
    <row r="437" spans="5:24" ht="12"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</row>
    <row r="438" spans="5:24" ht="12"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</row>
    <row r="439" spans="5:24" ht="12"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</row>
    <row r="440" spans="5:24" ht="12"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</row>
    <row r="441" spans="5:24" ht="12"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</row>
    <row r="442" spans="5:24" ht="12"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</row>
    <row r="443" spans="5:24" ht="12"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</row>
    <row r="444" spans="5:24" ht="12"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</row>
    <row r="445" spans="5:24" ht="12"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</row>
    <row r="446" spans="5:24" ht="12"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</row>
    <row r="447" spans="5:24" ht="12"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</row>
    <row r="448" spans="5:24" ht="12"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</row>
    <row r="449" spans="5:24" ht="12"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</row>
    <row r="450" spans="5:24" ht="12"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</row>
    <row r="451" spans="5:24" ht="12"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5:24" ht="12"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</row>
    <row r="453" spans="5:24" ht="12"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</row>
    <row r="454" spans="5:24" ht="12"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</row>
    <row r="455" spans="5:24" ht="12"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</row>
    <row r="456" spans="5:24" ht="12"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</row>
    <row r="457" spans="5:24" ht="12"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</row>
    <row r="458" spans="5:24" ht="12"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</row>
    <row r="459" spans="5:24" ht="12"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</row>
    <row r="460" spans="5:24" ht="12"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</row>
    <row r="461" spans="5:24" ht="12"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</row>
    <row r="462" spans="5:24" ht="12"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</row>
    <row r="463" spans="5:24" ht="12"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</row>
    <row r="464" spans="5:24" ht="12"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</row>
    <row r="465" spans="5:24" ht="12"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</row>
    <row r="466" spans="5:24" ht="12"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</row>
    <row r="467" spans="5:24" ht="12"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</row>
    <row r="468" spans="5:24" ht="12"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</row>
    <row r="469" spans="5:24" ht="12"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</row>
    <row r="470" spans="5:24" ht="12"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</row>
    <row r="471" spans="5:24" ht="12"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</row>
    <row r="472" spans="5:24" ht="12"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</row>
    <row r="473" spans="5:24" ht="12"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</row>
    <row r="474" spans="5:24" ht="12"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</row>
    <row r="475" spans="5:24" ht="12"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</row>
    <row r="476" spans="5:24" ht="12"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</row>
    <row r="477" spans="5:24" ht="12"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</row>
    <row r="478" spans="5:24" ht="12"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</row>
    <row r="479" spans="5:24" ht="12"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</row>
    <row r="480" spans="5:24" ht="12"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</row>
    <row r="481" spans="5:24" ht="12"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</row>
    <row r="482" spans="5:24" ht="12"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</row>
    <row r="483" spans="5:24" ht="12"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</row>
    <row r="484" spans="5:24" ht="12"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</row>
    <row r="485" spans="5:24" ht="12"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</row>
    <row r="486" spans="5:24" ht="12"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</row>
    <row r="487" spans="5:24" ht="12"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</row>
    <row r="488" spans="5:24" ht="12"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</row>
    <row r="489" spans="5:24" ht="12"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</row>
    <row r="490" spans="5:24" ht="12"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</row>
    <row r="491" spans="5:24" ht="12"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</row>
    <row r="492" spans="5:24" ht="12"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</row>
    <row r="493" spans="5:24" ht="12"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</row>
    <row r="494" spans="5:24" ht="12"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</row>
    <row r="495" spans="5:24" ht="12"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</row>
    <row r="496" spans="5:24" ht="12"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</row>
    <row r="497" spans="5:24" ht="12"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</row>
    <row r="498" spans="5:24" ht="12"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</row>
    <row r="499" spans="5:24" ht="12"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</row>
    <row r="500" spans="5:24" ht="12"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</row>
    <row r="501" spans="5:24" ht="12"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</row>
    <row r="502" spans="5:24" ht="12"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</row>
    <row r="503" spans="5:24" ht="12"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</row>
    <row r="504" spans="5:24" ht="12"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</row>
    <row r="505" spans="5:24" ht="12"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</row>
    <row r="506" spans="5:24" ht="12"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</row>
    <row r="507" spans="5:24" ht="12"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</row>
    <row r="508" spans="5:24" ht="12"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</row>
    <row r="509" spans="5:24" ht="12"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</row>
    <row r="510" spans="5:24" ht="12"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</row>
    <row r="511" spans="5:24" ht="12"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</row>
    <row r="512" spans="5:24" ht="12"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</row>
    <row r="513" spans="5:24" ht="12"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</row>
    <row r="514" spans="5:24" ht="12"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</row>
    <row r="515" spans="5:24" ht="12"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</row>
    <row r="516" spans="5:24" ht="12"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</row>
    <row r="517" spans="5:24" ht="12"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</row>
    <row r="518" spans="5:24" ht="12"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</row>
    <row r="519" spans="5:24" ht="12"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</row>
    <row r="520" spans="5:24" ht="12"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</row>
    <row r="521" spans="5:24" ht="12"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</row>
    <row r="522" spans="5:24" ht="12"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</row>
    <row r="523" spans="5:24" ht="12"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</row>
    <row r="524" spans="5:24" ht="12"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</row>
    <row r="525" spans="5:24" ht="12"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</row>
    <row r="526" spans="5:24" ht="12"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</row>
    <row r="527" spans="5:24" ht="12"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</row>
    <row r="528" spans="5:24" ht="12"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</row>
    <row r="529" spans="5:24" ht="12"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</row>
    <row r="530" spans="5:24" ht="12"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</row>
    <row r="531" spans="5:24" ht="12"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</row>
    <row r="532" spans="5:24" ht="12"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</row>
    <row r="533" spans="5:24" ht="12"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</row>
    <row r="534" spans="5:24" ht="12"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</row>
    <row r="535" spans="5:24" ht="12"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</row>
    <row r="536" spans="5:24" ht="12"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</row>
    <row r="537" spans="5:24" ht="12"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</row>
    <row r="538" spans="5:24" ht="12"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</row>
    <row r="539" spans="5:24" ht="12"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</row>
    <row r="540" spans="5:24" ht="12"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</row>
    <row r="541" spans="5:24" ht="12"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</row>
    <row r="542" spans="5:24" ht="12"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</row>
    <row r="543" spans="5:24" ht="12"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</row>
    <row r="544" spans="5:24" ht="12"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</row>
    <row r="545" spans="5:24" ht="12"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</row>
    <row r="546" spans="5:24" ht="12"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</row>
    <row r="547" spans="5:24" ht="12"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</row>
    <row r="548" spans="5:24" ht="12"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</row>
    <row r="549" spans="5:24" ht="12"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</row>
    <row r="550" spans="5:24" ht="12"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</row>
    <row r="551" spans="5:24" ht="12"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</row>
    <row r="552" spans="5:24" ht="12"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</row>
    <row r="553" spans="5:24" ht="12"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</row>
    <row r="554" spans="5:24" ht="12"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</row>
    <row r="555" spans="5:24" ht="12"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</row>
    <row r="556" spans="5:24" ht="12"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</row>
    <row r="557" spans="5:24" ht="12"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</row>
    <row r="558" spans="5:24" ht="12"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</row>
    <row r="559" spans="5:24" ht="12"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</row>
    <row r="560" spans="5:24" ht="12"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</row>
    <row r="561" spans="5:24" ht="12"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</row>
    <row r="562" spans="5:24" ht="12"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</row>
    <row r="563" spans="5:24" ht="12"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</row>
    <row r="564" spans="5:24" ht="12"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</row>
    <row r="565" spans="5:24" ht="12"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</row>
    <row r="566" spans="5:24" ht="12"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</row>
    <row r="567" spans="5:24" ht="12"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</row>
    <row r="568" spans="5:24" ht="12"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</row>
    <row r="569" spans="5:24" ht="12"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</row>
    <row r="570" spans="5:24" ht="12"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</row>
    <row r="571" spans="5:24" ht="12"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</row>
    <row r="572" spans="5:24" ht="12"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</row>
    <row r="573" spans="5:24" ht="12"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</row>
    <row r="574" spans="5:24" ht="12"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</row>
    <row r="575" spans="5:24" ht="12"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</row>
    <row r="576" spans="5:24" ht="12"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</row>
    <row r="577" spans="5:24" ht="12"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</row>
    <row r="578" spans="5:24" ht="12"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</row>
    <row r="579" spans="5:24" ht="12"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</row>
    <row r="580" spans="5:24" ht="12"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</row>
    <row r="581" spans="5:24" ht="12"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</row>
    <row r="582" spans="5:24" ht="12"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</row>
    <row r="583" spans="5:24" ht="12"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</row>
    <row r="584" spans="5:24" ht="12"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</row>
    <row r="585" spans="5:24" ht="12"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</row>
    <row r="586" spans="5:24" ht="12"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</row>
    <row r="587" spans="5:24" ht="12"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</row>
    <row r="588" spans="5:24" ht="12"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</row>
    <row r="589" spans="5:24" ht="12"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</row>
    <row r="590" spans="5:24" ht="12"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</row>
    <row r="591" spans="5:24" ht="12"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</row>
    <row r="592" spans="5:24" ht="12"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</row>
    <row r="593" spans="5:24" ht="12"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</row>
    <row r="594" spans="5:24" ht="12"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</row>
    <row r="595" spans="5:24" ht="12"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</row>
    <row r="596" spans="5:24" ht="12"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</row>
    <row r="597" spans="5:24" ht="12"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</row>
    <row r="598" spans="5:24" ht="12"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</row>
    <row r="599" spans="5:24" ht="12"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</row>
    <row r="600" spans="5:24" ht="12"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</row>
    <row r="601" spans="5:24" ht="12"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</row>
    <row r="602" spans="5:24" ht="12"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</row>
    <row r="603" spans="5:24" ht="12"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</row>
    <row r="604" spans="5:24" ht="12"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</row>
    <row r="605" spans="5:24" ht="12"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</row>
    <row r="606" spans="5:24" ht="12"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</row>
    <row r="607" spans="5:24" ht="12"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</row>
    <row r="608" spans="5:24" ht="12"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</row>
    <row r="609" spans="5:24" ht="12"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</row>
    <row r="610" spans="5:24" ht="12"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</row>
    <row r="611" spans="5:24" ht="12"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</row>
    <row r="612" spans="5:24" ht="12"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</row>
    <row r="613" spans="5:24" ht="12"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</row>
    <row r="614" spans="5:24" ht="12"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</row>
    <row r="615" spans="5:24" ht="12"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</row>
    <row r="616" spans="5:24" ht="12"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</row>
    <row r="617" spans="5:24" ht="12"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</row>
    <row r="618" spans="5:24" ht="12"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</row>
    <row r="619" spans="5:24" ht="12"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</row>
    <row r="620" spans="5:24" ht="12"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</row>
    <row r="621" spans="5:24" ht="12"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</row>
    <row r="622" spans="5:24" ht="12"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</row>
    <row r="623" spans="5:24" ht="12"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</row>
    <row r="624" spans="5:24" ht="12"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</row>
    <row r="625" spans="5:24" ht="12"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</row>
    <row r="626" spans="5:24" ht="12"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</row>
    <row r="627" spans="5:24" ht="12"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</row>
    <row r="628" spans="5:24" ht="12"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</row>
    <row r="629" spans="5:24" ht="12"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</row>
    <row r="630" spans="5:24" ht="12"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</row>
    <row r="631" spans="5:24" ht="12"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</row>
    <row r="632" spans="5:24" ht="12"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</row>
    <row r="633" spans="5:24" ht="12"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</row>
    <row r="634" spans="5:24" ht="12"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</row>
    <row r="635" spans="5:24" ht="12"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</row>
    <row r="636" spans="5:24" ht="12"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</row>
    <row r="637" spans="5:24" ht="12"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</row>
    <row r="638" spans="5:24" ht="12"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</row>
    <row r="639" spans="5:24" ht="12"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</row>
    <row r="640" spans="5:24" ht="12"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</row>
    <row r="641" spans="5:24" ht="12"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</row>
    <row r="642" spans="5:24" ht="12"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</row>
    <row r="643" spans="5:24" ht="12"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</row>
    <row r="644" spans="5:24" ht="12"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</row>
    <row r="645" spans="5:24" ht="12"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</row>
    <row r="646" spans="5:24" ht="12"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</row>
    <row r="647" spans="5:24" ht="12"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</row>
    <row r="648" spans="5:24" ht="12"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</row>
    <row r="649" spans="5:24" ht="12"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</row>
    <row r="650" spans="5:24" ht="12"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</row>
    <row r="651" spans="5:24" ht="12"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</row>
    <row r="652" spans="5:24" ht="12"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</row>
    <row r="653" spans="5:24" ht="12"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</row>
    <row r="654" spans="5:24" ht="12"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</row>
    <row r="655" spans="5:24" ht="12"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</row>
    <row r="656" spans="5:24" ht="12"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</row>
    <row r="657" spans="5:24" ht="12"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</row>
    <row r="658" spans="5:24" ht="12"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</row>
    <row r="659" spans="5:24" ht="12"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</row>
    <row r="660" spans="5:24" ht="12"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</row>
    <row r="661" spans="5:24" ht="12"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</row>
    <row r="662" spans="5:24" ht="12"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</row>
    <row r="663" spans="5:24" ht="12"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</row>
    <row r="664" spans="5:24" ht="12"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</row>
    <row r="665" spans="5:24" ht="12"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</row>
    <row r="666" spans="5:24" ht="12"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</row>
    <row r="667" spans="5:24" ht="12"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</row>
    <row r="668" spans="5:24" ht="12"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</row>
    <row r="669" spans="5:24" ht="12"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</row>
    <row r="670" spans="5:24" ht="12"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</row>
    <row r="671" spans="5:24" ht="12"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</row>
    <row r="672" spans="5:24" ht="12"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</row>
    <row r="673" spans="5:24" ht="12"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</row>
    <row r="674" spans="5:24" ht="12"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</row>
    <row r="675" spans="5:24" ht="12"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</row>
    <row r="676" spans="5:24" ht="12"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</row>
    <row r="677" spans="5:24" ht="12"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</row>
    <row r="678" spans="5:24" ht="12"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</row>
    <row r="679" spans="5:24" ht="12"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</row>
    <row r="680" spans="5:24" ht="12"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</row>
    <row r="681" spans="5:24" ht="12"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</row>
    <row r="682" spans="5:24" ht="12"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</row>
    <row r="683" spans="5:24" ht="12"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</row>
    <row r="684" spans="5:24" ht="12"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</row>
    <row r="685" spans="5:24" ht="12"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</row>
    <row r="686" spans="5:24" ht="12"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</row>
    <row r="687" spans="5:24" ht="12"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</row>
    <row r="688" spans="5:24" ht="12"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</row>
    <row r="689" spans="5:24" ht="12"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</row>
    <row r="690" spans="5:24" ht="12"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</row>
    <row r="691" spans="5:24" ht="12"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</row>
    <row r="692" spans="5:24" ht="12"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</row>
    <row r="693" spans="5:24" ht="12"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</row>
    <row r="694" spans="5:24" ht="12"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</row>
    <row r="695" spans="5:24" ht="12"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</row>
    <row r="696" spans="5:24" ht="12"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</row>
    <row r="697" spans="5:24" ht="12"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</row>
    <row r="698" spans="5:24" ht="12"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</row>
    <row r="699" spans="5:24" ht="12"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</row>
    <row r="700" spans="5:24" ht="12"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</row>
    <row r="701" spans="5:24" ht="12"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</row>
    <row r="702" spans="5:24" ht="12"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</row>
    <row r="703" spans="5:24" ht="12"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</row>
    <row r="704" spans="5:24" ht="12"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</row>
    <row r="705" spans="5:24" ht="12"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</row>
    <row r="706" spans="5:24" ht="12"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</row>
    <row r="707" spans="5:24" ht="12"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</row>
    <row r="708" spans="5:24" ht="12"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</row>
    <row r="709" spans="5:24" ht="12"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</row>
    <row r="710" spans="5:24" ht="12"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</row>
    <row r="711" spans="5:24" ht="12"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</row>
    <row r="712" spans="5:24" ht="12"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</row>
    <row r="713" spans="5:24" ht="12"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5:24" ht="12"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</row>
    <row r="715" spans="5:24" ht="12"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</row>
    <row r="716" spans="5:24" ht="12"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</row>
    <row r="717" spans="5:24" ht="12"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</row>
    <row r="718" spans="5:24" ht="12"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</row>
    <row r="719" spans="5:24" ht="12"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</row>
    <row r="720" spans="5:24" ht="12"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</row>
    <row r="721" spans="5:24" ht="12"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</row>
    <row r="722" spans="5:24" ht="12"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</row>
    <row r="723" spans="5:24" ht="12"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</row>
    <row r="724" spans="5:24" ht="12"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</row>
    <row r="725" spans="5:24" ht="12"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</row>
    <row r="726" spans="5:24" ht="12"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</row>
    <row r="727" spans="5:24" ht="12"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</row>
    <row r="728" spans="5:24" ht="12"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</row>
    <row r="729" spans="5:24" ht="12"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</row>
    <row r="730" spans="5:24" ht="12"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</row>
    <row r="731" spans="5:24" ht="12"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</row>
    <row r="732" spans="5:24" ht="12"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</row>
    <row r="733" spans="5:24" ht="12"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</row>
    <row r="734" spans="5:24" ht="12"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</row>
    <row r="735" spans="5:24" ht="12"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</row>
    <row r="736" spans="5:24" ht="12"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</row>
    <row r="737" spans="5:24" ht="12"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</row>
    <row r="738" spans="5:24" ht="12"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</row>
    <row r="739" spans="5:24" ht="12"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</row>
    <row r="740" spans="5:24" ht="12"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</row>
    <row r="741" spans="5:24" ht="12"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</row>
    <row r="742" spans="5:24" ht="12"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</row>
    <row r="743" spans="5:24" ht="12"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</row>
    <row r="744" spans="5:24" ht="12"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</row>
    <row r="745" spans="5:24" ht="12"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</row>
    <row r="746" spans="5:24" ht="12"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</row>
    <row r="747" spans="5:24" ht="12"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</row>
    <row r="748" spans="5:24" ht="12"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</row>
    <row r="749" spans="5:24" ht="12"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</row>
    <row r="750" spans="5:24" ht="12"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</row>
    <row r="751" spans="5:24" ht="12"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</row>
    <row r="752" spans="5:24" ht="12"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</row>
    <row r="753" spans="5:24" ht="12"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</row>
    <row r="754" spans="5:24" ht="12"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</row>
    <row r="755" spans="5:24" ht="12"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</row>
    <row r="756" spans="5:24" ht="12"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</row>
    <row r="757" spans="5:24" ht="12"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</row>
    <row r="758" spans="5:24" ht="12"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</row>
    <row r="759" spans="5:24" ht="12"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</row>
    <row r="760" spans="5:24" ht="12"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</row>
    <row r="761" spans="5:24" ht="12"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</row>
    <row r="762" spans="5:24" ht="12"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</row>
    <row r="763" spans="5:24" ht="12"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</row>
    <row r="764" spans="5:24" ht="12"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</row>
    <row r="765" spans="5:24" ht="12"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</row>
    <row r="766" spans="5:24" ht="12"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</row>
    <row r="767" spans="5:24" ht="12"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</row>
    <row r="768" spans="5:24" ht="12"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</row>
    <row r="769" spans="5:24" ht="12"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</row>
    <row r="770" spans="5:24" ht="12"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5:24" ht="12"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5:24" ht="12"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</row>
    <row r="773" spans="5:24" ht="12"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</row>
    <row r="774" spans="5:24" ht="12"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</row>
    <row r="775" spans="5:24" ht="12"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</row>
    <row r="776" spans="5:24" ht="12"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</row>
    <row r="777" spans="5:24" ht="12"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</row>
    <row r="778" spans="5:24" ht="12"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</row>
    <row r="779" spans="5:24" ht="12"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</row>
    <row r="780" spans="5:24" ht="12"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</row>
    <row r="781" spans="5:24" ht="12"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</row>
    <row r="782" spans="5:24" ht="12"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</row>
    <row r="783" spans="5:24" ht="12"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</row>
    <row r="784" spans="5:24" ht="12"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</row>
    <row r="785" spans="5:24" ht="12"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</row>
    <row r="786" spans="5:24" ht="12"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</row>
    <row r="787" spans="5:24" ht="12"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</row>
    <row r="788" spans="5:24" ht="12"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</row>
    <row r="789" spans="5:24" ht="12"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</row>
    <row r="790" spans="5:24" ht="12"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</row>
    <row r="791" spans="5:24" ht="12"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</row>
    <row r="792" spans="5:24" ht="12"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</row>
    <row r="793" spans="5:24" ht="12"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</row>
    <row r="794" spans="5:24" ht="12"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</row>
    <row r="795" spans="5:24" ht="12"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</row>
    <row r="796" spans="5:24" ht="12"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</row>
    <row r="797" spans="5:24" ht="12"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</row>
    <row r="798" spans="5:24" ht="12"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</row>
    <row r="799" spans="5:24" ht="12"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</row>
    <row r="800" spans="5:24" ht="12"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</row>
    <row r="801" spans="5:24" ht="12"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</row>
    <row r="802" spans="5:24" ht="12"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</row>
    <row r="803" spans="5:24" ht="12"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</row>
    <row r="804" spans="5:24" ht="12"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</row>
    <row r="805" spans="5:24" ht="12"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</row>
    <row r="806" spans="5:24" ht="12"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</row>
    <row r="807" spans="5:24" ht="12"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</row>
    <row r="808" spans="5:24" ht="12"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</row>
    <row r="809" spans="5:24" ht="12"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</row>
    <row r="810" spans="5:24" ht="12"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</row>
    <row r="811" spans="5:24" ht="12"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</row>
    <row r="812" spans="5:24" ht="12"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</row>
    <row r="813" spans="5:24" ht="12"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</row>
    <row r="814" spans="5:24" ht="12"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</row>
    <row r="815" spans="5:24" ht="12"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</row>
    <row r="816" spans="5:24" ht="12"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</row>
    <row r="817" spans="5:24" ht="12"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</row>
    <row r="818" spans="5:24" ht="12"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</row>
    <row r="819" spans="5:24" ht="12"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</row>
    <row r="820" spans="5:24" ht="12"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</row>
    <row r="821" spans="5:24" ht="12"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</row>
    <row r="822" spans="5:24" ht="12"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</row>
    <row r="823" spans="5:24" ht="12"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</row>
    <row r="824" spans="5:24" ht="12"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</row>
    <row r="825" spans="5:24" ht="12"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</row>
    <row r="826" spans="5:24" ht="12"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</row>
    <row r="827" spans="5:24" ht="12"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</row>
    <row r="828" spans="5:24" ht="12"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</row>
    <row r="829" spans="5:24" ht="12"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</row>
    <row r="830" spans="5:24" ht="12"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</row>
    <row r="831" spans="5:24" ht="12"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</row>
    <row r="832" spans="5:24" ht="12"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</row>
    <row r="833" spans="5:24" ht="12"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</row>
    <row r="834" spans="5:24" ht="12"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</row>
    <row r="835" spans="5:24" ht="12"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</row>
    <row r="836" spans="5:24" ht="12"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</row>
    <row r="837" spans="5:24" ht="12"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</row>
    <row r="838" spans="5:24" ht="12"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</row>
    <row r="839" spans="5:24" ht="12"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</row>
    <row r="840" spans="5:24" ht="12"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</row>
    <row r="841" spans="5:24" ht="12"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</row>
    <row r="842" spans="5:24" ht="12"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</row>
    <row r="843" spans="5:24" ht="12"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</row>
    <row r="844" spans="5:24" ht="12"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</row>
    <row r="845" spans="5:24" ht="12"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</row>
    <row r="846" spans="5:24" ht="12"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</row>
    <row r="847" spans="5:24" ht="12"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</row>
    <row r="848" spans="5:24" ht="12"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</row>
    <row r="849" spans="5:24" ht="12"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</row>
    <row r="850" spans="5:24" ht="12"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</row>
    <row r="851" spans="5:24" ht="12"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</row>
    <row r="852" spans="5:24" ht="12"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</row>
    <row r="853" spans="5:24" ht="12"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</row>
    <row r="854" spans="5:24" ht="12"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</row>
    <row r="855" spans="5:24" ht="12"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</row>
    <row r="856" spans="5:24" ht="12"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</row>
    <row r="857" spans="5:24" ht="12"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</row>
    <row r="858" spans="5:24" ht="12"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</row>
    <row r="859" spans="5:24" ht="12"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</row>
    <row r="860" spans="5:24" ht="12"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</row>
    <row r="861" spans="5:24" ht="12"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</row>
    <row r="862" spans="5:24" ht="12"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</row>
    <row r="863" spans="5:24" ht="12"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</row>
    <row r="864" spans="5:24" ht="12"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</row>
    <row r="865" spans="5:24" ht="12"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</row>
    <row r="866" spans="5:24" ht="12"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</row>
    <row r="867" spans="5:24" ht="12"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</row>
    <row r="868" spans="5:24" ht="12"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</row>
    <row r="869" spans="5:24" ht="12"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</row>
    <row r="870" spans="5:24" ht="12"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</row>
    <row r="871" spans="5:24" ht="12"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</row>
    <row r="872" spans="5:24" ht="12"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</row>
    <row r="873" spans="5:24" ht="12"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</row>
    <row r="874" spans="5:24" ht="12"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</row>
    <row r="875" spans="5:24" ht="12"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</row>
    <row r="876" spans="5:24" ht="12"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</row>
    <row r="877" spans="5:24" ht="12"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</row>
    <row r="878" spans="5:24" ht="12"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</row>
    <row r="879" spans="5:24" ht="12"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</row>
    <row r="880" spans="5:24" ht="12"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</row>
    <row r="881" spans="5:24" ht="12"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</row>
    <row r="882" spans="5:24" ht="12"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</row>
    <row r="883" spans="5:24" ht="12"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</row>
    <row r="884" spans="5:24" ht="12"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</row>
    <row r="885" spans="5:24" ht="12"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</row>
    <row r="886" spans="5:24" ht="12"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</row>
    <row r="887" spans="5:24" ht="12"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</row>
    <row r="888" spans="5:24" ht="12"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</row>
    <row r="889" spans="5:24" ht="12"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</row>
    <row r="890" spans="5:24" ht="12"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</row>
    <row r="891" spans="5:24" ht="12"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</row>
    <row r="892" spans="5:24" ht="12"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</row>
    <row r="893" spans="5:24" ht="12"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</row>
    <row r="894" spans="5:24" ht="12"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</row>
    <row r="895" spans="5:24" ht="12"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</row>
    <row r="896" spans="5:24" ht="12"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</row>
    <row r="897" spans="5:24" ht="12"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</row>
    <row r="898" spans="5:24" ht="12"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</row>
    <row r="899" spans="5:24" ht="12"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</row>
    <row r="900" spans="5:24" ht="12"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</row>
    <row r="901" spans="5:24" ht="12"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</row>
    <row r="902" spans="5:24" ht="12"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</row>
    <row r="903" spans="5:24" ht="12"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</row>
    <row r="904" spans="5:24" ht="12"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</row>
    <row r="905" spans="5:24" ht="12"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</row>
    <row r="906" spans="5:24" ht="12"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</row>
    <row r="907" spans="5:24" ht="12"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</row>
    <row r="908" spans="5:24" ht="12"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</row>
    <row r="909" spans="5:24" ht="12"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</row>
    <row r="910" spans="5:24" ht="12"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</row>
    <row r="911" spans="5:24" ht="12"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</row>
    <row r="912" spans="5:24" ht="12"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</row>
    <row r="913" spans="5:24" ht="12"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</row>
    <row r="914" spans="5:24" ht="12"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</row>
    <row r="915" spans="5:24" ht="12"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</row>
    <row r="916" spans="5:24" ht="12"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</row>
    <row r="917" spans="5:24" ht="12"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</row>
    <row r="918" spans="5:24" ht="12"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</row>
    <row r="919" spans="5:24" ht="12"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</row>
    <row r="920" spans="5:24" ht="12"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</row>
    <row r="921" spans="5:24" ht="12"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</row>
    <row r="922" spans="5:24" ht="12"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</row>
    <row r="923" spans="5:24" ht="12"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</row>
    <row r="924" spans="5:24" ht="12"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</row>
    <row r="925" spans="5:24" ht="12"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</row>
    <row r="926" spans="5:24" ht="12"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</row>
    <row r="927" spans="5:24" ht="12"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</row>
    <row r="928" spans="5:24" ht="12"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</row>
    <row r="929" spans="5:24" ht="12"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</row>
    <row r="930" spans="5:24" ht="12"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</row>
    <row r="931" spans="5:24" ht="12"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</row>
    <row r="932" spans="5:24" ht="12"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</row>
    <row r="933" spans="5:24" ht="12"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</row>
    <row r="934" spans="5:24" ht="12"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</row>
    <row r="935" spans="5:24" ht="12"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</row>
    <row r="936" spans="5:24" ht="12"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</row>
    <row r="937" spans="5:24" ht="12"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</row>
    <row r="938" spans="5:24" ht="12"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</row>
    <row r="939" spans="5:24" ht="12"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</row>
    <row r="940" spans="5:24" ht="12"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</row>
    <row r="941" spans="5:24" ht="12"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</row>
    <row r="942" spans="5:24" ht="12"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</row>
    <row r="943" spans="5:24" ht="12"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</row>
    <row r="944" spans="5:24" ht="12"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</row>
    <row r="945" spans="5:24" ht="12"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</row>
    <row r="946" spans="5:24" ht="12"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</row>
    <row r="947" spans="5:24" ht="12"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</row>
    <row r="948" spans="5:24" ht="12"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</row>
    <row r="949" spans="5:24" ht="12"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</row>
    <row r="950" spans="5:24" ht="12"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</row>
    <row r="951" spans="5:24" ht="12"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</row>
    <row r="952" spans="5:24" ht="12"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</row>
    <row r="953" spans="5:24" ht="12"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</row>
    <row r="954" spans="5:24" ht="12"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</row>
    <row r="955" spans="5:24" ht="12"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</row>
    <row r="956" spans="5:24" ht="12"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</row>
    <row r="957" spans="5:24" ht="12"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</row>
    <row r="958" spans="5:24" ht="12"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</row>
    <row r="959" spans="5:24" ht="12"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</row>
    <row r="960" spans="5:24" ht="12"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</row>
    <row r="961" spans="5:24" ht="12"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</row>
    <row r="962" spans="5:24" ht="12"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</row>
    <row r="963" spans="5:24" ht="12"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</row>
    <row r="964" spans="5:24" ht="12"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</row>
    <row r="965" spans="5:24" ht="12"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</row>
    <row r="966" spans="5:24" ht="12"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</row>
    <row r="967" spans="5:24" ht="12"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</row>
    <row r="968" spans="5:24" ht="12"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</row>
    <row r="969" spans="5:24" ht="12"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</row>
    <row r="970" spans="5:24" ht="12"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</row>
    <row r="971" spans="5:24" ht="12"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</row>
    <row r="972" spans="5:24" ht="12"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</row>
    <row r="973" spans="5:24" ht="12"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</row>
    <row r="974" spans="5:24" ht="12"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</row>
    <row r="975" spans="5:24" ht="12"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</row>
    <row r="976" spans="5:24" ht="12"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</row>
    <row r="977" spans="5:24" ht="12"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</row>
    <row r="978" spans="5:24" ht="12"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</row>
    <row r="979" spans="5:24" ht="12"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</row>
    <row r="980" spans="5:24" ht="12"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</row>
    <row r="981" spans="5:24" ht="12"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</row>
    <row r="982" spans="5:24" ht="12"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</row>
    <row r="983" spans="5:24" ht="12"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</row>
    <row r="984" spans="5:24" ht="12"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</row>
    <row r="985" spans="5:24" ht="12"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</row>
    <row r="986" spans="5:24" ht="12"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</row>
    <row r="987" spans="5:24" ht="12"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</row>
    <row r="988" spans="5:24" ht="12"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</row>
    <row r="989" spans="5:24" ht="12"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</row>
    <row r="990" spans="5:24" ht="12"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</row>
    <row r="991" spans="5:24" ht="12"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</row>
    <row r="992" spans="5:24" ht="12"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</row>
    <row r="993" spans="5:24" ht="12"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</row>
    <row r="994" spans="5:24" ht="12"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</row>
    <row r="995" spans="5:24" ht="12"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</row>
    <row r="996" spans="5:24" ht="12"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</row>
    <row r="997" spans="5:24" ht="12"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</row>
    <row r="998" spans="5:24" ht="12"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</row>
    <row r="999" spans="5:24" ht="12"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</row>
    <row r="1000" spans="5:24" ht="12"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</row>
    <row r="1001" spans="5:24" ht="12"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</row>
    <row r="1002" spans="5:24" ht="12"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</row>
    <row r="1003" spans="5:24" ht="12"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</row>
    <row r="1004" spans="5:24" ht="12"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</row>
    <row r="1005" spans="5:24" ht="12"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</row>
    <row r="1006" spans="5:24" ht="12"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</row>
    <row r="1007" spans="5:24" ht="12"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</row>
    <row r="1008" spans="5:24" ht="12"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</row>
    <row r="1009" spans="5:24" ht="12"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</row>
    <row r="1010" spans="5:24" ht="12"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</row>
    <row r="1011" spans="5:24" ht="12"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</row>
    <row r="1012" spans="5:24" ht="12"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</row>
    <row r="1013" spans="5:24" ht="12"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</row>
    <row r="1014" spans="5:24" ht="12"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</row>
    <row r="1015" spans="5:24" ht="12"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</row>
    <row r="1016" spans="5:24" ht="12"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</row>
    <row r="1017" spans="5:24" ht="12"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</row>
    <row r="1018" spans="5:24" ht="12"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</row>
    <row r="1019" spans="5:24" ht="12"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</row>
    <row r="1020" spans="5:24" ht="12"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</row>
    <row r="1021" spans="5:24" ht="12"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</row>
    <row r="1022" spans="5:24" ht="12"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</row>
    <row r="1023" spans="5:24" ht="12"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</row>
    <row r="1024" spans="5:24" ht="12"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</row>
    <row r="1025" spans="5:24" ht="12"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</row>
    <row r="1026" spans="5:24" ht="12"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</row>
    <row r="1027" spans="5:24" ht="12"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</row>
    <row r="1028" spans="5:24" ht="12"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</row>
    <row r="1029" spans="5:24" ht="12"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</row>
    <row r="1030" spans="5:24" ht="12"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</row>
    <row r="1031" spans="5:24" ht="12"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</row>
    <row r="1032" spans="5:24" ht="12"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</row>
    <row r="1033" spans="5:24" ht="12"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</row>
    <row r="1034" spans="5:24" ht="12"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</row>
    <row r="1035" spans="5:24" ht="12"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</row>
    <row r="1036" spans="5:24" ht="12"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</row>
    <row r="1037" spans="5:24" ht="12"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</row>
    <row r="1038" spans="5:24" ht="12"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</row>
    <row r="1039" spans="5:24" ht="12"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</row>
    <row r="1040" spans="5:24" ht="12"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</row>
    <row r="1041" spans="5:24" ht="12"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</row>
    <row r="1042" spans="5:24" ht="12"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</row>
    <row r="1043" spans="5:24" ht="12"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</row>
    <row r="1044" spans="5:24" ht="12"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</row>
    <row r="1045" spans="5:24" ht="12"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</row>
    <row r="1046" spans="5:24" ht="12"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</row>
    <row r="1047" spans="5:24" ht="12"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</row>
    <row r="1048" spans="5:24" ht="12"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</row>
    <row r="1049" spans="5:24" ht="12"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</row>
    <row r="1050" spans="5:24" ht="12"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</row>
    <row r="1051" spans="5:24" ht="12"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</row>
    <row r="1052" spans="5:24" ht="12"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</row>
    <row r="1053" spans="5:24" ht="12"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</row>
    <row r="1054" spans="5:24" ht="12"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</row>
    <row r="1055" spans="5:24" ht="12"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</row>
    <row r="1056" spans="5:24" ht="12"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</row>
    <row r="1057" spans="5:24" ht="12"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</row>
    <row r="1058" spans="5:24" ht="12"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</row>
    <row r="1059" spans="5:24" ht="12"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</row>
    <row r="1060" spans="5:24" ht="12"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</row>
    <row r="1061" spans="5:24" ht="12"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</row>
    <row r="1062" spans="5:24" ht="12"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</row>
    <row r="1063" spans="5:24" ht="12"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</row>
    <row r="1064" spans="5:24" ht="12"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</row>
    <row r="1065" spans="5:24" ht="12"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</row>
    <row r="1066" spans="5:24" ht="12"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</row>
    <row r="1067" spans="5:24" ht="12"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</row>
    <row r="1068" spans="5:24" ht="12"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</row>
    <row r="1069" spans="5:24" ht="12"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</row>
    <row r="1070" spans="5:24" ht="12"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</row>
    <row r="1071" spans="5:24" ht="12"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</row>
    <row r="1072" spans="5:24" ht="12"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</row>
    <row r="1073" spans="5:24" ht="12"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</row>
    <row r="1074" spans="5:24" ht="12"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</row>
    <row r="1075" spans="5:24" ht="12"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</row>
    <row r="1076" spans="5:24" ht="12"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</row>
    <row r="1077" spans="5:24" ht="12"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</row>
    <row r="1078" spans="5:24" ht="12"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</row>
    <row r="1079" spans="5:24" ht="12"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</row>
    <row r="1080" spans="5:24" ht="12"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</row>
    <row r="1081" spans="5:24" ht="12"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</row>
    <row r="1082" spans="5:24" ht="12"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</row>
    <row r="1083" spans="5:24" ht="12"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</row>
    <row r="1084" spans="5:24" ht="12"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</row>
    <row r="1085" spans="5:24" ht="12"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</row>
    <row r="1086" spans="5:24" ht="12"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</row>
    <row r="1087" spans="5:24" ht="12"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</row>
    <row r="1088" spans="5:24" ht="12"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</row>
    <row r="1089" spans="5:24" ht="12"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</row>
    <row r="1090" spans="5:24" ht="12"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</row>
    <row r="1091" spans="5:24" ht="12"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</row>
    <row r="1092" spans="5:24" ht="12"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</row>
    <row r="1093" spans="5:24" ht="12"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</row>
    <row r="1094" spans="5:24" ht="12"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</row>
    <row r="1095" spans="5:24" ht="12"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</row>
    <row r="1096" spans="5:24" ht="12"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</row>
    <row r="1097" spans="5:24" ht="12"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</row>
    <row r="1098" spans="5:24" ht="12"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</row>
    <row r="1099" spans="5:24" ht="12"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</row>
    <row r="1100" spans="5:24" ht="12"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</row>
    <row r="1101" spans="5:24" ht="12"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</row>
    <row r="1102" spans="5:24" ht="12"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</row>
    <row r="1103" spans="5:24" ht="12"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</row>
    <row r="1104" spans="5:24" ht="12"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</row>
    <row r="1105" spans="5:24" ht="12"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</row>
    <row r="1106" spans="5:24" ht="12"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</row>
    <row r="1107" spans="5:24" ht="12"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</row>
    <row r="1108" spans="5:24" ht="12"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</row>
    <row r="1109" spans="5:24" ht="12"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</row>
    <row r="1110" spans="5:24" ht="12"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</row>
    <row r="1111" spans="5:24" ht="12"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</row>
    <row r="1112" spans="5:24" ht="12"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</row>
    <row r="1113" spans="5:24" ht="12"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</row>
    <row r="1114" spans="5:24" ht="12"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</row>
    <row r="1115" spans="5:24" ht="12"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</row>
    <row r="1116" spans="5:24" ht="12"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</row>
    <row r="1117" spans="5:24" ht="12"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</row>
    <row r="1118" spans="5:24" ht="12"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</row>
    <row r="1119" spans="5:24" ht="12"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</row>
    <row r="1120" spans="5:24" ht="12"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</row>
    <row r="1121" spans="5:24" ht="12"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</row>
    <row r="1122" spans="5:24" ht="12"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</row>
    <row r="1123" spans="5:24" ht="12"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</row>
    <row r="1124" spans="5:24" ht="12"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</row>
    <row r="1125" spans="5:24" ht="12"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</row>
    <row r="1126" spans="5:24" ht="12"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</row>
    <row r="1127" spans="5:24" ht="12"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</row>
    <row r="1128" spans="5:24" ht="12"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</row>
    <row r="1129" spans="5:24" ht="12"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</row>
    <row r="1130" spans="5:24" ht="12"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</row>
    <row r="1131" spans="5:24" ht="12"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</row>
    <row r="1132" spans="5:24" ht="12"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</row>
    <row r="1133" spans="5:24" ht="12"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</row>
    <row r="1134" spans="5:24" ht="12"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</row>
    <row r="1135" spans="5:24" ht="12"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</row>
    <row r="1136" spans="5:24" ht="12"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</row>
    <row r="1137" spans="5:24" ht="12"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</row>
    <row r="1138" spans="5:24" ht="12"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</row>
    <row r="1139" spans="5:24" ht="12"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</row>
    <row r="1140" spans="5:24" ht="12"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</row>
    <row r="1141" spans="5:24" ht="12"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</row>
    <row r="1142" spans="5:24" ht="12"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</row>
    <row r="1143" spans="5:24" ht="12"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</row>
    <row r="1144" spans="5:24" ht="12"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</row>
    <row r="1145" spans="5:24" ht="12"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</row>
    <row r="1146" spans="5:24" ht="12"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</row>
    <row r="1147" spans="5:24" ht="12"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</row>
    <row r="1148" spans="5:24" ht="12"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</row>
    <row r="1149" spans="5:24" ht="12"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</row>
    <row r="1150" spans="5:24" ht="12"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</row>
    <row r="1151" spans="5:24" ht="12"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</row>
    <row r="1152" spans="5:24" ht="12"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</row>
    <row r="1153" spans="5:24" ht="12"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</row>
    <row r="1154" spans="5:24" ht="12"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</row>
    <row r="1155" spans="5:24" ht="12"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</row>
    <row r="1156" spans="5:24" ht="12"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</row>
    <row r="1157" spans="5:24" ht="12"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</row>
    <row r="1158" spans="5:24" ht="12"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</row>
    <row r="1159" spans="5:24" ht="12"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</row>
    <row r="1160" spans="5:24" ht="12"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</row>
    <row r="1161" spans="5:24" ht="12"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</row>
    <row r="1162" spans="5:24" ht="12"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</row>
    <row r="1163" spans="5:24" ht="12"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</row>
    <row r="1164" spans="5:24" ht="12"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</row>
    <row r="1165" spans="5:24" ht="12"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</row>
    <row r="1166" spans="5:24" ht="12"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</row>
    <row r="1167" spans="5:24" ht="12"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</row>
    <row r="1168" spans="5:24" ht="12"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</row>
    <row r="1169" spans="5:24" ht="12"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</row>
    <row r="1170" spans="5:24" ht="12"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</row>
    <row r="1171" spans="5:24" ht="12"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</row>
    <row r="1172" spans="5:24" ht="12"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</row>
    <row r="1173" spans="5:24" ht="12"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</row>
    <row r="1174" spans="5:24" ht="12"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</row>
    <row r="1175" spans="5:24" ht="12"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</row>
    <row r="1176" spans="5:24" ht="12"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</row>
    <row r="1177" spans="5:24" ht="12"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</row>
    <row r="1178" spans="5:24" ht="12"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</row>
    <row r="1179" spans="5:24" ht="12"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</row>
    <row r="1180" spans="5:24" ht="12"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</row>
    <row r="1181" spans="5:24" ht="12"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</row>
    <row r="1182" spans="5:24" ht="12"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</row>
    <row r="1183" spans="5:24" ht="12"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</row>
    <row r="1184" spans="5:24" ht="12"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</row>
    <row r="1185" spans="5:24" ht="12"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</row>
    <row r="1186" spans="5:24" ht="12"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</row>
    <row r="1187" spans="5:24" ht="12"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</row>
    <row r="1188" spans="5:24" ht="12"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</row>
    <row r="1189" spans="5:24" ht="12"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</row>
    <row r="1190" spans="5:24" ht="12"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</row>
    <row r="1191" spans="5:24" ht="12"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</row>
    <row r="1192" spans="5:24" ht="12"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</row>
    <row r="1193" spans="5:24" ht="12"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</row>
    <row r="1194" spans="5:24" ht="12"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</row>
    <row r="1195" spans="5:24" ht="12"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</row>
    <row r="1196" spans="5:24" ht="12"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</row>
    <row r="1197" spans="5:24" ht="12"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</row>
    <row r="1198" spans="5:24" ht="12"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</row>
    <row r="1199" spans="5:24" ht="12"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</row>
    <row r="1200" spans="5:24" ht="12"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</row>
    <row r="1201" spans="5:24" ht="12"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</row>
    <row r="1202" spans="5:24" ht="12"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</row>
    <row r="1203" spans="5:24" ht="12"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</row>
    <row r="1204" spans="5:24" ht="12"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</row>
    <row r="1205" spans="5:24" ht="12"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</row>
    <row r="1206" spans="5:24" ht="12"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</row>
    <row r="1207" spans="5:24" ht="12"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</row>
    <row r="1208" spans="5:24" ht="12"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</row>
    <row r="1209" spans="5:24" ht="12"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</row>
    <row r="1210" spans="5:24" ht="12"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</row>
    <row r="1211" spans="5:24" ht="12"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</row>
    <row r="1212" spans="5:24" ht="12"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</row>
    <row r="1213" spans="5:24" ht="12"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</row>
    <row r="1214" spans="5:24" ht="12"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</row>
    <row r="1215" spans="5:24" ht="12"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</row>
    <row r="1216" spans="5:24" ht="12"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</row>
    <row r="1217" spans="5:24" ht="12"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</row>
    <row r="1218" spans="5:24" ht="12"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</row>
    <row r="1219" spans="5:24" ht="12"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</row>
    <row r="1220" spans="5:24" ht="12"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</row>
    <row r="1221" spans="5:24" ht="12"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</row>
    <row r="1222" spans="5:24" ht="12"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</row>
    <row r="1223" spans="5:24" ht="12"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</row>
    <row r="1224" spans="5:24" ht="12"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</row>
    <row r="1225" spans="5:24" ht="12"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</row>
    <row r="1226" spans="5:24" ht="12"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</row>
    <row r="1227" spans="5:24" ht="12"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</row>
    <row r="1228" spans="5:24" ht="12"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</row>
    <row r="1229" spans="5:24" ht="12"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</row>
    <row r="1230" spans="5:24" ht="12"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</row>
    <row r="1231" spans="5:24" ht="12"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</row>
    <row r="1232" spans="5:24" ht="12"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</row>
    <row r="1233" spans="5:24" ht="12"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</row>
    <row r="1234" spans="5:24" ht="12"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</row>
    <row r="1235" spans="5:24" ht="12"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</row>
    <row r="1236" spans="5:24" ht="12"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</row>
    <row r="1237" spans="5:24" ht="12"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</row>
    <row r="1238" spans="5:24" ht="12"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</row>
    <row r="1239" spans="5:24" ht="12"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</row>
    <row r="1240" spans="5:24" ht="12"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</row>
    <row r="1241" spans="5:24" ht="12"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</row>
    <row r="1242" spans="5:24" ht="12"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</row>
    <row r="1243" spans="5:24" ht="12"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</row>
    <row r="1244" spans="5:24" ht="12"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</row>
    <row r="1245" spans="5:24" ht="12"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</row>
    <row r="1246" spans="5:24" ht="12"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</row>
    <row r="1247" spans="5:24" ht="12"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</row>
    <row r="1248" spans="5:24" ht="12"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</row>
    <row r="1249" spans="5:24" ht="12"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</row>
    <row r="1250" spans="5:24" ht="12"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</row>
    <row r="1251" spans="5:24" ht="12"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</row>
    <row r="1252" spans="5:24" ht="12"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</row>
    <row r="1253" spans="5:24" ht="12"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</row>
    <row r="1254" spans="5:24" ht="12"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</row>
    <row r="1255" spans="5:24" ht="12"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</row>
    <row r="1256" spans="5:24" ht="12"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</row>
    <row r="1257" spans="5:24" ht="12"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</row>
    <row r="1258" spans="5:24" ht="12"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</row>
    <row r="1259" spans="5:24" ht="12"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</row>
    <row r="1260" spans="5:24" ht="12"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</row>
    <row r="1261" spans="5:24" ht="12"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</row>
    <row r="1262" spans="5:24" ht="12"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</row>
    <row r="1263" spans="5:24" ht="12"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</row>
    <row r="1264" spans="5:24" ht="12"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</row>
    <row r="1265" spans="5:24" ht="12"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</row>
    <row r="1266" spans="5:24" ht="12"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</row>
    <row r="1267" spans="5:24" ht="12"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</row>
    <row r="1268" spans="5:24" ht="12"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</row>
    <row r="1269" spans="5:24" ht="12"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</row>
    <row r="1270" spans="5:24" ht="12"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</row>
    <row r="1271" spans="5:24" ht="12"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</row>
    <row r="1272" spans="5:24" ht="12"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</row>
    <row r="1273" spans="5:24" ht="12"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</row>
    <row r="1274" spans="5:24" ht="12"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</row>
    <row r="1275" spans="5:24" ht="12"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</row>
    <row r="1276" spans="5:24" ht="12"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</row>
    <row r="1277" spans="5:24" ht="12"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</row>
    <row r="1278" spans="5:24" ht="12"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</row>
    <row r="1279" spans="5:24" ht="12"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</row>
    <row r="1280" spans="5:24" ht="12"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</row>
    <row r="1281" spans="5:24" ht="12"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</row>
    <row r="1282" spans="5:24" ht="12"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</row>
    <row r="1283" spans="5:24" ht="12"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</row>
    <row r="1284" spans="5:24" ht="12"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</row>
    <row r="1285" spans="5:24" ht="12"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</row>
    <row r="1286" spans="5:24" ht="12"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</row>
    <row r="1287" spans="5:24" ht="12"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</row>
    <row r="1288" spans="5:24" ht="12"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</row>
    <row r="1289" spans="5:24" ht="12"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</row>
    <row r="1290" spans="5:24" ht="12"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</row>
    <row r="1291" spans="5:24" ht="12"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</row>
    <row r="1292" spans="5:24" ht="12"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</row>
    <row r="1293" spans="5:24" ht="12"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</row>
    <row r="1294" spans="5:24" ht="12"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</row>
    <row r="1295" spans="5:24" ht="12"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</row>
    <row r="1296" spans="5:24" ht="12"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</row>
    <row r="1297" spans="5:24" ht="12"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</row>
    <row r="1298" spans="5:24" ht="12"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</row>
    <row r="1299" spans="5:24" ht="12"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</row>
    <row r="1300" spans="5:24" ht="12"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</row>
    <row r="1301" spans="5:24" ht="12"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</row>
    <row r="1302" spans="5:24" ht="12"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</row>
    <row r="1303" spans="5:24" ht="12"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</row>
    <row r="1304" spans="5:24" ht="12"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</row>
    <row r="1305" spans="5:24" ht="12"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</row>
    <row r="1306" spans="5:24" ht="12"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</row>
    <row r="1307" spans="5:24" ht="12"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</row>
    <row r="1308" spans="5:24" ht="12"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</row>
    <row r="1309" spans="5:24" ht="12"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</row>
    <row r="1310" spans="5:24" ht="12"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</row>
    <row r="1311" spans="5:24" ht="12"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</row>
    <row r="1312" spans="5:24" ht="12"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</row>
    <row r="1313" spans="5:24" ht="12"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</row>
    <row r="1314" spans="5:24" ht="12"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</row>
    <row r="1315" spans="5:24" ht="12"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</row>
    <row r="1316" spans="5:24" ht="12"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</row>
    <row r="1317" spans="5:24" ht="12"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</row>
    <row r="1318" spans="5:24" ht="12"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</row>
    <row r="1319" spans="5:24" ht="12"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</row>
    <row r="1320" spans="5:24" ht="12"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</row>
    <row r="1321" spans="5:24" ht="12"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</row>
    <row r="1322" spans="5:24" ht="12"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</row>
    <row r="1323" spans="5:24" ht="12"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</row>
    <row r="1324" spans="5:24" ht="12"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</row>
    <row r="1325" spans="5:24" ht="12"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</row>
    <row r="1326" spans="5:24" ht="12"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</row>
    <row r="1327" spans="5:24" ht="12"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</row>
    <row r="1328" spans="5:24" ht="12"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</row>
    <row r="1329" spans="5:24" ht="12"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</row>
    <row r="1330" spans="5:24" ht="12"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</row>
    <row r="1331" spans="5:24" ht="12"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</row>
    <row r="1332" spans="5:24" ht="12"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</row>
    <row r="1333" spans="5:24" ht="12"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</row>
    <row r="1334" spans="5:24" ht="12"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</row>
    <row r="1335" spans="5:24" ht="12"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</row>
    <row r="1336" spans="5:24" ht="12"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</row>
    <row r="1337" spans="5:24" ht="12"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</row>
    <row r="1338" spans="5:24" ht="12"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</row>
    <row r="1339" spans="5:24" ht="12"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</row>
    <row r="1340" spans="5:24" ht="12"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</row>
    <row r="1341" spans="5:24" ht="12"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</row>
    <row r="1342" spans="5:24" ht="12"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</row>
    <row r="1343" spans="5:24" ht="12"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</row>
    <row r="1344" spans="5:24" ht="12"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</row>
    <row r="1345" spans="5:24" ht="12"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</row>
    <row r="1346" spans="5:24" ht="12"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</row>
    <row r="1347" spans="5:24" ht="12"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</row>
    <row r="1348" spans="5:24" ht="12"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</row>
    <row r="1349" spans="5:24" ht="12"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</row>
    <row r="1350" spans="5:24" ht="12"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</row>
    <row r="1351" spans="5:24" ht="12"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</row>
    <row r="1352" spans="5:24" ht="12"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</row>
    <row r="1353" spans="5:24" ht="12"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</row>
    <row r="1354" spans="5:24" ht="12"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</row>
    <row r="1355" spans="5:24" ht="12"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</row>
    <row r="1356" spans="5:24" ht="12"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</row>
    <row r="1357" spans="5:24" ht="12"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</row>
    <row r="1358" spans="5:24" ht="12"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</row>
    <row r="1359" spans="5:24" ht="12"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</row>
    <row r="1360" spans="5:24" ht="12"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</row>
    <row r="1361" spans="5:24" ht="12"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</row>
    <row r="1362" spans="5:24" ht="12"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</row>
    <row r="1363" spans="5:24" ht="12"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</row>
    <row r="1364" spans="5:24" ht="12"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</row>
    <row r="1365" spans="5:24" ht="12"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</row>
    <row r="1366" spans="5:24" ht="12"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</row>
    <row r="1367" spans="5:24" ht="12"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</row>
    <row r="1368" spans="5:24" ht="12"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</row>
    <row r="1369" spans="5:24" ht="12"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</row>
    <row r="1370" spans="5:24" ht="12"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</row>
    <row r="1371" spans="5:24" ht="12"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</row>
    <row r="1372" spans="5:24" ht="12"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</row>
    <row r="1373" spans="5:24" ht="12"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</row>
    <row r="1374" spans="5:24" ht="12"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</row>
    <row r="1375" spans="5:24" ht="12"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</row>
    <row r="1376" spans="5:24" ht="12"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</row>
    <row r="1377" spans="5:24" ht="12"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</row>
    <row r="1378" spans="5:24" ht="12"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</row>
    <row r="1379" spans="5:24" ht="12"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</row>
    <row r="1380" spans="5:24" ht="12"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</row>
    <row r="1381" spans="5:24" ht="12"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</row>
    <row r="1382" spans="5:24" ht="12"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</row>
    <row r="1383" spans="5:24" ht="12"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</row>
    <row r="1384" spans="5:24" ht="12"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</row>
    <row r="1385" spans="5:24" ht="12"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</row>
    <row r="1386" spans="5:24" ht="12"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</row>
    <row r="1387" spans="5:24" ht="12"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</row>
    <row r="1388" spans="5:24" ht="12"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</row>
    <row r="1389" spans="5:24" ht="12"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</row>
    <row r="1390" spans="5:24" ht="12"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</row>
    <row r="1391" spans="5:24" ht="12"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</row>
    <row r="1392" spans="5:24" ht="12"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</row>
    <row r="1393" spans="5:24" ht="12"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</row>
    <row r="1394" spans="5:24" ht="12"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</row>
    <row r="1395" spans="5:24" ht="12"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</row>
    <row r="1396" spans="5:24" ht="12"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</row>
    <row r="1397" spans="5:24" ht="12"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</row>
    <row r="1398" spans="5:24" ht="12"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</row>
    <row r="1399" spans="5:24" ht="12"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</row>
    <row r="1400" spans="5:24" ht="12"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</row>
    <row r="1401" spans="5:24" ht="12"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</row>
    <row r="1402" spans="5:24" ht="12"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</row>
    <row r="1403" spans="5:24" ht="12"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</row>
    <row r="1404" spans="5:24" ht="12"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</row>
    <row r="1405" spans="5:24" ht="12"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</row>
    <row r="1406" spans="5:24" ht="12"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</row>
    <row r="1407" spans="5:24" ht="12"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</row>
    <row r="1408" spans="5:24" ht="12"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</row>
    <row r="1409" spans="5:24" ht="12"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</row>
    <row r="1410" spans="5:24" ht="12"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</row>
    <row r="1411" spans="5:24" ht="12"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</row>
    <row r="1412" spans="5:24" ht="12"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</row>
    <row r="1413" spans="5:24" ht="12"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</row>
    <row r="1414" spans="5:24" ht="12"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</row>
    <row r="1415" spans="5:24" ht="12"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</row>
    <row r="1416" spans="5:24" ht="12"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</row>
    <row r="1417" spans="5:24" ht="12"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</row>
    <row r="1418" spans="5:24" ht="12"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</row>
    <row r="1419" spans="5:24" ht="12"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</row>
    <row r="1420" spans="5:24" ht="12"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</row>
    <row r="1421" spans="5:24" ht="12"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</row>
    <row r="1422" spans="5:24" ht="12"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</row>
    <row r="1423" spans="5:24" ht="12"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</row>
    <row r="1424" spans="5:24" ht="12"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</row>
    <row r="1425" spans="5:24" ht="12"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</row>
    <row r="1426" spans="5:24" ht="12"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</row>
    <row r="1427" spans="5:24" ht="12"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</row>
    <row r="1428" spans="5:24" ht="12"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</row>
    <row r="1429" spans="5:24" ht="12"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</row>
    <row r="1430" spans="5:24" ht="12"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</row>
    <row r="1431" spans="5:24" ht="12"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</row>
    <row r="1432" spans="5:24" ht="12"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</row>
    <row r="1433" spans="5:24" ht="12"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</row>
    <row r="1434" spans="5:24" ht="12"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</row>
    <row r="1435" spans="5:24" ht="12"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</row>
    <row r="1436" spans="5:24" ht="12"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</row>
    <row r="1437" spans="5:24" ht="12"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</row>
    <row r="1438" spans="5:24" ht="12"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</row>
    <row r="1439" spans="5:24" ht="12"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</row>
    <row r="1440" spans="5:24" ht="12"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</row>
    <row r="1441" spans="5:24" ht="12"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</row>
    <row r="1442" spans="5:24" ht="12"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</row>
    <row r="1443" spans="5:24" ht="12"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</row>
    <row r="1444" spans="5:24" ht="12"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</row>
    <row r="1445" spans="5:24" ht="12"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</row>
    <row r="1446" spans="5:24" ht="12"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</row>
    <row r="1447" spans="5:24" ht="12"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</row>
    <row r="1448" spans="5:24" ht="12"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</row>
    <row r="1449" spans="5:24" ht="12"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</row>
    <row r="1450" spans="5:24" ht="12"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</row>
    <row r="1451" spans="5:24" ht="12"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</row>
    <row r="1452" spans="5:24" ht="12"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</row>
    <row r="1453" spans="5:24" ht="12"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</row>
    <row r="1454" spans="5:24" ht="12"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</row>
    <row r="1455" spans="5:24" ht="12"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</row>
    <row r="1456" spans="5:24" ht="12"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</row>
    <row r="1457" spans="5:24" ht="12"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</row>
    <row r="1458" spans="5:24" ht="12"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</row>
    <row r="1459" spans="5:24" ht="12"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</row>
    <row r="1460" spans="5:24" ht="12"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</row>
    <row r="1461" spans="5:24" ht="12"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</row>
    <row r="1462" spans="5:24" ht="12"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</row>
    <row r="1463" spans="5:24" ht="12"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</row>
    <row r="1464" spans="5:24" ht="12"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</row>
    <row r="1465" spans="5:24" ht="12"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</row>
    <row r="1466" spans="5:24" ht="12"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</row>
    <row r="1467" spans="5:24" ht="12"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</row>
    <row r="1468" spans="5:24" ht="12"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</row>
    <row r="1469" spans="5:24" ht="12"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</row>
    <row r="1470" spans="5:24" ht="12"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</row>
    <row r="1471" spans="5:24" ht="12"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</row>
    <row r="1472" spans="5:24" ht="12"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</row>
    <row r="1473" spans="5:24" ht="12"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</row>
    <row r="1474" spans="5:24" ht="12"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</row>
    <row r="1475" spans="5:24" ht="12"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</row>
    <row r="1476" spans="5:24" ht="12"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</row>
    <row r="1477" spans="5:24" ht="12"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</row>
    <row r="1478" spans="5:24" ht="12"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</row>
    <row r="1479" spans="5:24" ht="12"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</row>
    <row r="1480" spans="5:24" ht="12"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</row>
    <row r="1481" spans="5:24" ht="12"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</row>
    <row r="1482" spans="5:24" ht="12"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</row>
    <row r="1483" spans="5:24" ht="12"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</row>
    <row r="1484" spans="5:24" ht="12"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</row>
    <row r="1485" spans="5:24" ht="12"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</row>
    <row r="1486" spans="5:24" ht="12"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</row>
    <row r="1487" spans="5:24" ht="12"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</row>
    <row r="1488" spans="5:24" ht="12"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</row>
    <row r="1489" spans="5:24" ht="12"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</row>
    <row r="1490" spans="5:24" ht="12"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</row>
    <row r="1491" spans="5:24" ht="12"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</row>
    <row r="1492" spans="5:24" ht="12"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</row>
    <row r="1493" spans="5:24" ht="12"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</row>
    <row r="1494" spans="5:24" ht="12"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</row>
    <row r="1495" spans="5:24" ht="12"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</row>
    <row r="1496" spans="5:24" ht="12"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</row>
    <row r="1497" spans="5:24" ht="12"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</row>
    <row r="1498" spans="5:24" ht="12"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</row>
    <row r="1499" spans="5:24" ht="12"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</row>
    <row r="1500" spans="5:24" ht="12"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</row>
    <row r="1501" spans="5:24" ht="12"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</row>
    <row r="1502" spans="5:24" ht="12"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</row>
    <row r="1503" spans="5:24" ht="12"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</row>
    <row r="1504" spans="5:24" ht="12"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</row>
    <row r="1505" spans="5:24" ht="12"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</row>
    <row r="1506" spans="5:24" ht="12"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</row>
    <row r="1507" spans="5:24" ht="12"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</row>
    <row r="1508" spans="5:24" ht="12"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</row>
    <row r="1509" spans="5:24" ht="12"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</row>
    <row r="1510" spans="5:24" ht="12"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</row>
    <row r="1511" spans="5:24" ht="12"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</row>
    <row r="1512" spans="5:24" ht="12"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</row>
    <row r="1513" spans="5:24" ht="12"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</row>
    <row r="1514" spans="5:24" ht="12"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</row>
    <row r="1515" spans="5:24" ht="12"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</row>
    <row r="1516" spans="5:24" ht="12"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</row>
    <row r="1517" spans="5:24" ht="12"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</row>
    <row r="1518" spans="5:24" ht="12"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</row>
    <row r="1519" spans="5:24" ht="12"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</row>
    <row r="1520" spans="5:24" ht="12"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</row>
    <row r="1521" spans="5:24" ht="12"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</row>
    <row r="1522" spans="5:24" ht="12"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</row>
    <row r="1523" spans="5:24" ht="12"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</row>
    <row r="1524" spans="5:24" ht="12"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</row>
    <row r="1525" spans="5:24" ht="12"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</row>
    <row r="1526" spans="5:24" ht="12"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</row>
    <row r="1527" spans="5:24" ht="12"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</row>
    <row r="1528" spans="5:24" ht="12"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</row>
    <row r="1529" spans="5:24" ht="12"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</row>
    <row r="1530" spans="5:24" ht="12"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</row>
    <row r="1531" spans="5:24" ht="12"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</row>
    <row r="1532" spans="5:24" ht="12"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</row>
    <row r="1533" spans="5:24" ht="12"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3"/>
    </row>
    <row r="1534" spans="5:24" ht="12"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3"/>
    </row>
    <row r="1535" spans="5:24" ht="12"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</row>
    <row r="1536" spans="5:24" ht="12"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</row>
    <row r="1537" spans="5:24" ht="12"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</row>
    <row r="1538" spans="5:24" ht="12"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</row>
    <row r="1539" spans="5:24" ht="12"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</row>
    <row r="1540" spans="5:24" ht="12"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</row>
    <row r="1541" spans="5:24" ht="12">
      <c r="E1541" s="33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</row>
    <row r="1542" spans="5:24" ht="12"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</row>
    <row r="1543" spans="5:24" ht="12"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3"/>
    </row>
    <row r="1544" spans="5:24" ht="12"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3"/>
    </row>
    <row r="1545" spans="5:24" ht="12"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</row>
    <row r="1546" spans="5:24" ht="12"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</row>
    <row r="1547" spans="5:24" ht="12"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</row>
    <row r="1548" spans="5:24" ht="12"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</row>
    <row r="1549" spans="5:24" ht="12"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</row>
    <row r="1550" spans="5:24" ht="12"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</row>
    <row r="1551" spans="5:24" ht="12">
      <c r="E1551" s="33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</row>
    <row r="1552" spans="5:24" ht="12"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</row>
    <row r="1553" spans="5:24" ht="12">
      <c r="E1553" s="33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</row>
    <row r="1554" spans="5:24" ht="12"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</row>
    <row r="1555" spans="5:24" ht="12"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</row>
    <row r="1556" spans="5:24" ht="12"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</row>
    <row r="1557" spans="5:24" ht="12"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</row>
    <row r="1558" spans="5:24" ht="12"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</row>
    <row r="1559" spans="5:24" ht="12"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</row>
    <row r="1560" spans="5:24" ht="12">
      <c r="E1560" s="33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</row>
    <row r="1561" spans="5:24" ht="12">
      <c r="E1561" s="33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</row>
    <row r="1562" spans="5:24" ht="12">
      <c r="E1562" s="33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3"/>
    </row>
    <row r="1563" spans="5:24" ht="12">
      <c r="E1563" s="33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3"/>
    </row>
    <row r="1564" spans="5:24" ht="12"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</row>
    <row r="1565" spans="5:24" ht="12">
      <c r="E1565" s="33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</row>
    <row r="1566" spans="5:24" ht="12"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</row>
    <row r="1567" spans="5:24" ht="12">
      <c r="E1567" s="33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</row>
    <row r="1568" spans="5:24" ht="12"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3"/>
    </row>
    <row r="1569" spans="5:24" ht="12"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</row>
    <row r="1570" spans="5:24" ht="12">
      <c r="E1570" s="33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</row>
    <row r="1571" spans="5:24" ht="12">
      <c r="E1571" s="33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</row>
    <row r="1572" spans="5:24" ht="12"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</row>
    <row r="1573" spans="5:24" ht="12">
      <c r="E1573" s="33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3"/>
    </row>
    <row r="1574" spans="5:24" ht="12">
      <c r="E1574" s="33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3"/>
    </row>
    <row r="1575" spans="5:24" ht="12">
      <c r="E1575" s="33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</row>
    <row r="1576" spans="5:24" ht="12"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</row>
    <row r="1577" spans="5:24" ht="12"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</row>
    <row r="1578" spans="5:24" ht="12"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</row>
    <row r="1579" spans="5:24" ht="12"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</row>
    <row r="1580" spans="5:24" ht="12"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</row>
    <row r="1581" spans="5:24" ht="12">
      <c r="E1581" s="33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</row>
    <row r="1582" spans="5:24" ht="12">
      <c r="E1582" s="33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3"/>
    </row>
    <row r="1583" spans="5:24" ht="12">
      <c r="E1583" s="33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</row>
    <row r="1584" spans="5:24" ht="12">
      <c r="E1584" s="33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</row>
    <row r="1585" spans="5:24" ht="12"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</row>
    <row r="1586" spans="5:24" ht="12"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</row>
    <row r="1587" spans="5:24" ht="12"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</row>
    <row r="1588" spans="5:24" ht="12"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</row>
    <row r="1589" spans="5:24" ht="12"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</row>
    <row r="1590" spans="5:24" ht="12">
      <c r="E1590" s="33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</row>
    <row r="1591" spans="5:24" ht="12"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3"/>
    </row>
    <row r="1592" spans="5:24" ht="12">
      <c r="E1592" s="33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3"/>
    </row>
    <row r="1593" spans="5:24" ht="12"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</row>
    <row r="1594" spans="5:24" ht="12"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</row>
    <row r="1595" spans="5:24" ht="12">
      <c r="E1595" s="33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</row>
    <row r="1596" spans="5:24" ht="12"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</row>
    <row r="1597" spans="5:24" ht="12"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</row>
    <row r="1598" spans="5:24" ht="12"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</row>
    <row r="1599" spans="5:24" ht="12"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</row>
    <row r="1600" spans="5:24" ht="12">
      <c r="E1600" s="33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</row>
    <row r="1601" spans="5:24" ht="12"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</row>
    <row r="1602" spans="5:24" ht="12">
      <c r="E1602" s="33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</row>
    <row r="1603" spans="5:24" ht="12">
      <c r="E1603" s="33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</row>
    <row r="1604" spans="5:24" ht="12">
      <c r="E1604" s="33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</row>
    <row r="1605" spans="5:24" ht="12">
      <c r="E1605" s="33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</row>
    <row r="1606" spans="5:24" ht="12">
      <c r="E1606" s="33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</row>
    <row r="1607" spans="5:24" ht="12"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</row>
    <row r="1608" spans="5:24" ht="12"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</row>
    <row r="1609" spans="5:24" ht="12"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</row>
    <row r="1610" spans="5:24" ht="12">
      <c r="E1610" s="33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</row>
    <row r="1611" spans="5:24" ht="12">
      <c r="E1611" s="33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</row>
    <row r="1612" spans="5:24" ht="12">
      <c r="E1612" s="33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</row>
    <row r="1613" spans="5:24" ht="12">
      <c r="E1613" s="33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</row>
    <row r="1614" spans="5:24" ht="12">
      <c r="E1614" s="33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</row>
    <row r="1615" spans="5:24" ht="12"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</row>
    <row r="1616" spans="5:24" ht="12">
      <c r="E1616" s="33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</row>
    <row r="1617" spans="5:24" ht="12"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</row>
    <row r="1618" spans="5:24" ht="12"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</row>
    <row r="1619" spans="5:24" ht="12"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</row>
    <row r="1620" spans="5:24" ht="12">
      <c r="E1620" s="33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</row>
    <row r="1621" spans="5:24" ht="12">
      <c r="E1621" s="33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</row>
    <row r="1622" spans="5:24" ht="12">
      <c r="E1622" s="33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</row>
    <row r="1623" spans="5:24" ht="12">
      <c r="E1623" s="33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</row>
    <row r="1624" spans="5:24" ht="12">
      <c r="E1624" s="33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3"/>
    </row>
    <row r="1625" spans="5:24" ht="12">
      <c r="E1625" s="33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3"/>
    </row>
    <row r="1626" spans="5:24" ht="12">
      <c r="E1626" s="33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33"/>
    </row>
    <row r="1627" spans="5:24" ht="12"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</row>
    <row r="1628" spans="5:24" ht="12"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</row>
    <row r="1629" spans="5:24" ht="12"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</row>
    <row r="1630" spans="5:24" ht="12">
      <c r="E1630" s="33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33"/>
    </row>
    <row r="1631" spans="5:24" ht="12"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33"/>
    </row>
    <row r="1632" spans="5:24" ht="12">
      <c r="E1632" s="33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3"/>
    </row>
    <row r="1633" spans="5:24" ht="12">
      <c r="E1633" s="33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3"/>
    </row>
    <row r="1634" spans="5:24" ht="12"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3"/>
    </row>
    <row r="1635" spans="5:24" ht="12">
      <c r="E1635" s="33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3"/>
    </row>
    <row r="1636" spans="5:24" ht="12">
      <c r="E1636" s="33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3"/>
    </row>
    <row r="1637" spans="5:24" ht="12"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</row>
    <row r="1638" spans="5:24" ht="12"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</row>
    <row r="1639" spans="5:24" ht="12"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</row>
    <row r="1640" spans="5:24" ht="12">
      <c r="E1640" s="33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3"/>
    </row>
    <row r="1641" spans="5:24" ht="12">
      <c r="E1641" s="33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3"/>
    </row>
    <row r="1642" spans="5:24" ht="12">
      <c r="E1642" s="33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3"/>
    </row>
    <row r="1643" spans="5:24" ht="12">
      <c r="E1643" s="33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3"/>
    </row>
    <row r="1644" spans="5:24" ht="12">
      <c r="E1644" s="33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3"/>
    </row>
    <row r="1645" spans="5:24" ht="12">
      <c r="E1645" s="33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3"/>
    </row>
    <row r="1646" spans="5:24" ht="12"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3"/>
    </row>
    <row r="1647" spans="5:24" ht="12"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</row>
    <row r="1648" spans="5:24" ht="12"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</row>
    <row r="1649" spans="5:24" ht="12"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</row>
    <row r="1650" spans="5:24" ht="12">
      <c r="E1650" s="33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3"/>
    </row>
    <row r="1651" spans="5:24" ht="12">
      <c r="E1651" s="33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3"/>
    </row>
    <row r="1652" spans="5:24" ht="12">
      <c r="E1652" s="33"/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3"/>
    </row>
    <row r="1653" spans="5:24" ht="12">
      <c r="E1653" s="33"/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3"/>
    </row>
    <row r="1654" spans="5:24" ht="12">
      <c r="E1654" s="33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3"/>
    </row>
    <row r="1655" spans="5:24" ht="12">
      <c r="E1655" s="33"/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3"/>
    </row>
    <row r="1656" spans="5:24" ht="12">
      <c r="E1656" s="33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3"/>
    </row>
    <row r="1657" spans="5:24" ht="12"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</row>
    <row r="1658" spans="5:24" ht="12"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</row>
    <row r="1659" spans="5:24" ht="12"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</row>
    <row r="1660" spans="5:24" ht="12">
      <c r="E1660" s="33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</row>
    <row r="1661" spans="5:24" ht="12">
      <c r="E1661" s="33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3"/>
    </row>
    <row r="1662" spans="5:24" ht="12">
      <c r="E1662" s="33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3"/>
    </row>
    <row r="1663" spans="5:24" ht="12">
      <c r="E1663" s="33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3"/>
    </row>
    <row r="1664" spans="5:24" ht="12">
      <c r="E1664" s="33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3"/>
    </row>
    <row r="1665" spans="5:24" ht="12">
      <c r="E1665" s="33"/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3"/>
    </row>
    <row r="1666" spans="5:24" ht="12">
      <c r="E1666" s="33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3"/>
    </row>
    <row r="1667" spans="5:24" ht="12"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</row>
    <row r="1668" spans="5:24" ht="12"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</row>
    <row r="1669" spans="5:24" ht="12"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</row>
    <row r="1670" spans="5:24" ht="12">
      <c r="E1670" s="33"/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33"/>
    </row>
    <row r="1671" spans="5:24" ht="12">
      <c r="E1671" s="33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33"/>
    </row>
    <row r="1672" spans="5:24" ht="12">
      <c r="E1672" s="33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33"/>
    </row>
    <row r="1673" spans="5:24" ht="12">
      <c r="E1673" s="33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33"/>
    </row>
    <row r="1674" spans="5:24" ht="12"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33"/>
    </row>
    <row r="1675" spans="5:24" ht="12">
      <c r="E1675" s="33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33"/>
    </row>
    <row r="1676" spans="5:24" ht="12">
      <c r="E1676" s="33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33"/>
    </row>
    <row r="1677" spans="5:24" ht="12"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</row>
    <row r="1678" spans="5:24" ht="12"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</row>
    <row r="1679" spans="5:24" ht="12"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</row>
    <row r="1680" spans="5:24" ht="12">
      <c r="E1680" s="33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33"/>
    </row>
    <row r="1681" spans="5:24" ht="12">
      <c r="E1681" s="33"/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33"/>
    </row>
    <row r="1682" spans="5:24" ht="12">
      <c r="E1682" s="33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33"/>
    </row>
    <row r="1683" spans="5:24" ht="12">
      <c r="E1683" s="33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33"/>
    </row>
    <row r="1684" spans="5:24" ht="12">
      <c r="E1684" s="33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33"/>
    </row>
    <row r="1685" spans="5:24" ht="12">
      <c r="E1685" s="33"/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33"/>
    </row>
    <row r="1686" spans="5:24" ht="12">
      <c r="E1686" s="33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33"/>
    </row>
    <row r="1687" spans="5:24" ht="12"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</row>
    <row r="1688" spans="5:24" ht="12"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</row>
    <row r="1689" spans="5:24" ht="12"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</row>
    <row r="1690" spans="5:24" ht="12">
      <c r="E1690" s="33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33"/>
    </row>
    <row r="1691" spans="5:24" ht="12">
      <c r="E1691" s="33"/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33"/>
    </row>
    <row r="1692" spans="5:24" ht="12">
      <c r="E1692" s="33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33"/>
    </row>
    <row r="1693" spans="5:24" ht="12">
      <c r="E1693" s="33"/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33"/>
    </row>
    <row r="1694" spans="5:24" ht="12">
      <c r="E1694" s="33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33"/>
    </row>
    <row r="1695" spans="5:24" ht="12">
      <c r="E1695" s="33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33"/>
    </row>
    <row r="1696" spans="5:24" ht="12">
      <c r="E1696" s="33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33"/>
    </row>
    <row r="1697" spans="5:24" ht="12"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</row>
    <row r="1698" spans="5:24" ht="12"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</row>
    <row r="1699" spans="5:24" ht="12"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</row>
    <row r="1700" spans="5:24" ht="12">
      <c r="E1700" s="33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33"/>
    </row>
    <row r="1701" spans="5:24" ht="12">
      <c r="E1701" s="33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33"/>
    </row>
    <row r="1702" spans="5:24" ht="12">
      <c r="E1702" s="33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33"/>
    </row>
    <row r="1703" spans="5:24" ht="12">
      <c r="E1703" s="33"/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33"/>
    </row>
    <row r="1704" spans="5:24" ht="12">
      <c r="E1704" s="33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33"/>
    </row>
    <row r="1705" spans="5:24" ht="12">
      <c r="E1705" s="33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33"/>
    </row>
    <row r="1706" spans="5:24" ht="12">
      <c r="E1706" s="33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33"/>
    </row>
    <row r="1707" spans="5:24" ht="12"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</row>
    <row r="1708" spans="5:24" ht="12"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</row>
    <row r="1709" spans="5:24" ht="12"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</row>
    <row r="1710" spans="5:24" ht="12">
      <c r="E1710" s="33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33"/>
    </row>
    <row r="1711" spans="5:24" ht="12">
      <c r="E1711" s="33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33"/>
    </row>
    <row r="1712" spans="5:24" ht="12">
      <c r="E1712" s="33"/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33"/>
    </row>
    <row r="1713" spans="5:24" ht="12">
      <c r="E1713" s="33"/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33"/>
    </row>
    <row r="1714" spans="5:24" ht="12">
      <c r="E1714" s="33"/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33"/>
    </row>
    <row r="1715" spans="5:24" ht="12">
      <c r="E1715" s="33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33"/>
    </row>
    <row r="1716" spans="5:24" ht="12">
      <c r="E1716" s="33"/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33"/>
    </row>
    <row r="1717" spans="5:24" ht="12"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</row>
    <row r="1718" spans="5:24" ht="12"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</row>
    <row r="1719" spans="5:24" ht="12"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</row>
    <row r="1720" spans="5:24" ht="12">
      <c r="E1720" s="33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33"/>
    </row>
    <row r="1721" spans="5:24" ht="12">
      <c r="E1721" s="33"/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33"/>
    </row>
    <row r="1722" spans="5:24" ht="12">
      <c r="E1722" s="33"/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33"/>
    </row>
    <row r="1723" spans="5:24" ht="12">
      <c r="E1723" s="33"/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33"/>
    </row>
    <row r="1724" spans="5:24" ht="12">
      <c r="E1724" s="33"/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33"/>
    </row>
    <row r="1725" spans="5:24" ht="12">
      <c r="E1725" s="33"/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33"/>
    </row>
    <row r="1726" spans="5:24" ht="12">
      <c r="E1726" s="33"/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33"/>
    </row>
    <row r="1727" spans="5:24" ht="12"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</row>
    <row r="1728" spans="5:24" ht="12"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</row>
    <row r="1729" spans="5:24" ht="12">
      <c r="E1729" s="33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</row>
    <row r="1730" spans="5:24" ht="12">
      <c r="E1730" s="33"/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33"/>
    </row>
    <row r="1731" spans="5:24" ht="12">
      <c r="E1731" s="33"/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33"/>
    </row>
    <row r="1732" spans="5:24" ht="12">
      <c r="E1732" s="33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33"/>
    </row>
    <row r="1733" spans="5:24" ht="12">
      <c r="E1733" s="33"/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33"/>
    </row>
    <row r="1734" spans="5:24" ht="12">
      <c r="E1734" s="33"/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33"/>
    </row>
    <row r="1735" spans="5:24" ht="12">
      <c r="E1735" s="33"/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33"/>
    </row>
    <row r="1736" spans="5:24" ht="12">
      <c r="E1736" s="33"/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33"/>
    </row>
    <row r="1737" spans="5:24" ht="12"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</row>
    <row r="1738" spans="5:24" ht="12"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</row>
    <row r="1739" spans="5:24" ht="12"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</row>
    <row r="1740" spans="5:24" ht="12">
      <c r="E1740" s="33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33"/>
    </row>
    <row r="1741" spans="5:24" ht="12">
      <c r="E1741" s="33"/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33"/>
    </row>
    <row r="1742" spans="5:24" ht="12">
      <c r="E1742" s="33"/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33"/>
    </row>
    <row r="1743" spans="5:24" ht="12">
      <c r="E1743" s="33"/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33"/>
    </row>
    <row r="1744" spans="5:24" ht="12">
      <c r="E1744" s="33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33"/>
    </row>
    <row r="1745" spans="5:24" ht="12">
      <c r="E1745" s="33"/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33"/>
    </row>
    <row r="1746" spans="5:24" ht="12">
      <c r="E1746" s="33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3"/>
    </row>
    <row r="1747" spans="5:24" ht="12"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</row>
    <row r="1748" spans="5:24" ht="12">
      <c r="E1748" s="33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</row>
    <row r="1749" spans="5:24" ht="12"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</row>
    <row r="1750" spans="5:24" ht="12">
      <c r="E1750" s="33"/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33"/>
    </row>
    <row r="1751" spans="5:24" ht="12">
      <c r="E1751" s="33"/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33"/>
    </row>
    <row r="1752" spans="5:24" ht="12">
      <c r="E1752" s="33"/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33"/>
    </row>
    <row r="1753" spans="5:24" ht="12">
      <c r="E1753" s="33"/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33"/>
    </row>
    <row r="1754" spans="5:24" ht="12">
      <c r="E1754" s="33"/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33"/>
    </row>
    <row r="1755" spans="5:24" ht="12">
      <c r="E1755" s="33"/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33"/>
    </row>
    <row r="1756" spans="5:24" ht="12">
      <c r="E1756" s="33"/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33"/>
    </row>
    <row r="1757" spans="5:24" ht="12">
      <c r="E1757" s="33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</row>
    <row r="1758" spans="5:24" ht="12"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</row>
    <row r="1759" spans="5:24" ht="12"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</row>
    <row r="1760" spans="5:24" ht="12">
      <c r="E1760" s="33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33"/>
    </row>
    <row r="1761" spans="5:24" ht="12">
      <c r="E1761" s="33"/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33"/>
    </row>
    <row r="1762" spans="5:24" ht="12">
      <c r="E1762" s="33"/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33"/>
    </row>
    <row r="1763" spans="5:24" ht="12">
      <c r="E1763" s="33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33"/>
    </row>
    <row r="1764" spans="5:24" ht="12">
      <c r="E1764" s="33"/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33"/>
    </row>
    <row r="1765" spans="5:24" ht="12">
      <c r="E1765" s="33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3"/>
    </row>
    <row r="1766" spans="5:24" ht="12">
      <c r="E1766" s="33"/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33"/>
    </row>
    <row r="1767" spans="5:24" ht="12"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</row>
    <row r="1768" spans="5:24" ht="12">
      <c r="E1768" s="33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</row>
    <row r="1769" spans="5:24" ht="12"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</row>
    <row r="1770" spans="5:24" ht="12">
      <c r="E1770" s="33"/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33"/>
    </row>
    <row r="1771" spans="5:24" ht="12">
      <c r="E1771" s="33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3"/>
    </row>
    <row r="1772" spans="5:24" ht="12">
      <c r="E1772" s="33"/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33"/>
    </row>
    <row r="1773" spans="5:24" ht="12">
      <c r="E1773" s="33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33"/>
    </row>
    <row r="1774" spans="5:24" ht="12">
      <c r="E1774" s="33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3"/>
    </row>
    <row r="1775" spans="5:24" ht="12"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3"/>
    </row>
    <row r="1776" spans="5:24" ht="12">
      <c r="E1776" s="33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3"/>
    </row>
    <row r="1777" spans="5:24" ht="12"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</row>
    <row r="1778" spans="5:24" ht="12"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</row>
    <row r="1779" spans="5:24" ht="12">
      <c r="E1779" s="3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</row>
    <row r="1780" spans="5:24" ht="12">
      <c r="E1780" s="33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3"/>
    </row>
    <row r="1781" spans="5:24" ht="12">
      <c r="E1781" s="33"/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3"/>
    </row>
    <row r="1782" spans="5:24" ht="12">
      <c r="E1782" s="33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3"/>
    </row>
    <row r="1783" spans="5:24" ht="12">
      <c r="E1783" s="33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3"/>
    </row>
    <row r="1784" spans="5:24" ht="12">
      <c r="E1784" s="33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33"/>
    </row>
    <row r="1785" spans="5:24" ht="12">
      <c r="E1785" s="33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3"/>
    </row>
    <row r="1786" spans="5:24" ht="12">
      <c r="E1786" s="33"/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3"/>
    </row>
    <row r="1787" spans="5:24" ht="12"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</row>
    <row r="1788" spans="5:24" ht="12">
      <c r="E1788" s="3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</row>
    <row r="1789" spans="5:24" ht="12"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</row>
    <row r="1790" spans="5:24" ht="12">
      <c r="E1790" s="33"/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33"/>
    </row>
    <row r="1791" spans="5:24" ht="12">
      <c r="E1791" s="33"/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33"/>
    </row>
    <row r="1792" spans="5:24" ht="12">
      <c r="E1792" s="33"/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33"/>
    </row>
    <row r="1793" spans="5:24" ht="12">
      <c r="E1793" s="33"/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33"/>
    </row>
    <row r="1794" spans="5:24" ht="12">
      <c r="E1794" s="33"/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33"/>
    </row>
    <row r="1795" spans="5:24" ht="12">
      <c r="E1795" s="33"/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33"/>
    </row>
    <row r="1796" spans="5:24" ht="12">
      <c r="E1796" s="33"/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33"/>
    </row>
    <row r="1797" spans="5:24" ht="12"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</row>
    <row r="1798" spans="5:24" ht="12"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</row>
    <row r="1799" spans="5:24" ht="12">
      <c r="E1799" s="33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</row>
    <row r="1800" spans="5:24" ht="12">
      <c r="E1800" s="33"/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33"/>
    </row>
    <row r="1801" spans="5:24" ht="12">
      <c r="E1801" s="33"/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33"/>
    </row>
    <row r="1802" spans="5:24" ht="12">
      <c r="E1802" s="33"/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33"/>
    </row>
    <row r="1803" spans="5:24" ht="12">
      <c r="E1803" s="33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3"/>
    </row>
    <row r="1804" spans="5:24" ht="12">
      <c r="E1804" s="33"/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33"/>
    </row>
    <row r="1805" spans="5:24" ht="12">
      <c r="E1805" s="33"/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33"/>
    </row>
    <row r="1806" spans="5:24" ht="12">
      <c r="E1806" s="33"/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33"/>
    </row>
    <row r="1807" spans="5:24" ht="12">
      <c r="E1807" s="33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</row>
    <row r="1808" spans="5:24" ht="12">
      <c r="E1808" s="33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</row>
    <row r="1809" spans="5:24" ht="12"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</row>
    <row r="1810" spans="5:24" ht="12">
      <c r="E1810" s="33"/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33"/>
    </row>
    <row r="1811" spans="5:24" ht="12">
      <c r="E1811" s="33"/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33"/>
    </row>
    <row r="1812" spans="5:24" ht="12">
      <c r="E1812" s="33"/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33"/>
    </row>
    <row r="1813" spans="5:24" ht="12">
      <c r="E1813" s="33"/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33"/>
    </row>
    <row r="1814" spans="5:24" ht="12">
      <c r="E1814" s="33"/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3"/>
    </row>
    <row r="1815" spans="5:24" ht="12">
      <c r="E1815" s="33"/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33"/>
    </row>
    <row r="1816" spans="5:24" ht="12">
      <c r="E1816" s="33"/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33"/>
    </row>
    <row r="1817" spans="5:24" ht="12">
      <c r="E1817" s="33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</row>
    <row r="1818" spans="5:24" ht="12"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</row>
    <row r="1819" spans="5:24" ht="12">
      <c r="E1819" s="33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</row>
    <row r="1820" spans="5:24" ht="12">
      <c r="E1820" s="33"/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33"/>
    </row>
    <row r="1821" spans="5:24" ht="12">
      <c r="E1821" s="33"/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33"/>
    </row>
    <row r="1822" spans="5:24" ht="12">
      <c r="E1822" s="33"/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33"/>
    </row>
    <row r="1823" spans="5:24" ht="12">
      <c r="E1823" s="33"/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33"/>
    </row>
    <row r="1824" spans="5:24" ht="12">
      <c r="E1824" s="33"/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33"/>
    </row>
    <row r="1825" spans="5:24" ht="12">
      <c r="E1825" s="33"/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33"/>
    </row>
    <row r="1826" spans="5:24" ht="12">
      <c r="E1826" s="33"/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33"/>
    </row>
    <row r="1827" spans="5:24" ht="12"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</row>
    <row r="1828" spans="5:24" ht="12">
      <c r="E1828" s="33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</row>
    <row r="1829" spans="5:24" ht="12">
      <c r="E1829" s="33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</row>
    <row r="1830" spans="5:24" ht="12">
      <c r="E1830" s="33"/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  <c r="R1830" s="33"/>
      <c r="S1830" s="33"/>
      <c r="T1830" s="33"/>
      <c r="U1830" s="33"/>
      <c r="V1830" s="33"/>
      <c r="W1830" s="33"/>
      <c r="X1830" s="33"/>
    </row>
    <row r="1831" spans="5:24" ht="12">
      <c r="E1831" s="33"/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  <c r="R1831" s="33"/>
      <c r="S1831" s="33"/>
      <c r="T1831" s="33"/>
      <c r="U1831" s="33"/>
      <c r="V1831" s="33"/>
      <c r="W1831" s="33"/>
      <c r="X1831" s="33"/>
    </row>
    <row r="1832" spans="5:24" ht="12">
      <c r="E1832" s="33"/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  <c r="R1832" s="33"/>
      <c r="S1832" s="33"/>
      <c r="T1832" s="33"/>
      <c r="U1832" s="33"/>
      <c r="V1832" s="33"/>
      <c r="W1832" s="33"/>
      <c r="X1832" s="33"/>
    </row>
    <row r="1833" spans="5:24" ht="12">
      <c r="E1833" s="33"/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  <c r="R1833" s="33"/>
      <c r="S1833" s="33"/>
      <c r="T1833" s="33"/>
      <c r="U1833" s="33"/>
      <c r="V1833" s="33"/>
      <c r="W1833" s="33"/>
      <c r="X1833" s="33"/>
    </row>
    <row r="1834" spans="5:24" ht="12">
      <c r="E1834" s="33"/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  <c r="R1834" s="33"/>
      <c r="S1834" s="33"/>
      <c r="T1834" s="33"/>
      <c r="U1834" s="33"/>
      <c r="V1834" s="33"/>
      <c r="W1834" s="33"/>
      <c r="X1834" s="33"/>
    </row>
    <row r="1835" spans="5:24" ht="12">
      <c r="E1835" s="33"/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  <c r="R1835" s="33"/>
      <c r="S1835" s="33"/>
      <c r="T1835" s="33"/>
      <c r="U1835" s="33"/>
      <c r="V1835" s="33"/>
      <c r="W1835" s="33"/>
      <c r="X1835" s="33"/>
    </row>
    <row r="1836" spans="5:24" ht="12">
      <c r="E1836" s="33"/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  <c r="R1836" s="33"/>
      <c r="S1836" s="33"/>
      <c r="T1836" s="33"/>
      <c r="U1836" s="33"/>
      <c r="V1836" s="33"/>
      <c r="W1836" s="33"/>
      <c r="X1836" s="33"/>
    </row>
    <row r="1837" spans="5:24" ht="12">
      <c r="E1837" s="33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3"/>
    </row>
    <row r="1838" spans="5:24" ht="12">
      <c r="E1838" s="33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3"/>
    </row>
    <row r="1839" spans="5:24" ht="12">
      <c r="E1839" s="33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3"/>
    </row>
    <row r="1840" spans="5:24" ht="12">
      <c r="E1840" s="33"/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  <c r="R1840" s="33"/>
      <c r="S1840" s="33"/>
      <c r="T1840" s="33"/>
      <c r="U1840" s="33"/>
      <c r="V1840" s="33"/>
      <c r="W1840" s="33"/>
      <c r="X1840" s="33"/>
    </row>
    <row r="1841" spans="5:24" ht="12">
      <c r="E1841" s="33"/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  <c r="R1841" s="33"/>
      <c r="S1841" s="33"/>
      <c r="T1841" s="33"/>
      <c r="U1841" s="33"/>
      <c r="V1841" s="33"/>
      <c r="W1841" s="33"/>
      <c r="X1841" s="33"/>
    </row>
    <row r="1842" spans="5:24" ht="12">
      <c r="E1842" s="33"/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  <c r="R1842" s="33"/>
      <c r="S1842" s="33"/>
      <c r="T1842" s="33"/>
      <c r="U1842" s="33"/>
      <c r="V1842" s="33"/>
      <c r="W1842" s="33"/>
      <c r="X1842" s="33"/>
    </row>
    <row r="1843" spans="5:24" ht="12">
      <c r="E1843" s="33"/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  <c r="R1843" s="33"/>
      <c r="S1843" s="33"/>
      <c r="T1843" s="33"/>
      <c r="U1843" s="33"/>
      <c r="V1843" s="33"/>
      <c r="W1843" s="33"/>
      <c r="X1843" s="33"/>
    </row>
    <row r="1844" spans="5:24" ht="12">
      <c r="E1844" s="33"/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  <c r="R1844" s="33"/>
      <c r="S1844" s="33"/>
      <c r="T1844" s="33"/>
      <c r="U1844" s="33"/>
      <c r="V1844" s="33"/>
      <c r="W1844" s="33"/>
      <c r="X1844" s="33"/>
    </row>
    <row r="1845" spans="5:24" ht="12">
      <c r="E1845" s="33"/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  <c r="R1845" s="33"/>
      <c r="S1845" s="33"/>
      <c r="T1845" s="33"/>
      <c r="U1845" s="33"/>
      <c r="V1845" s="33"/>
      <c r="W1845" s="33"/>
      <c r="X1845" s="33"/>
    </row>
    <row r="1846" spans="5:24" ht="12">
      <c r="E1846" s="33"/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  <c r="R1846" s="33"/>
      <c r="S1846" s="33"/>
      <c r="T1846" s="33"/>
      <c r="U1846" s="33"/>
      <c r="V1846" s="33"/>
      <c r="W1846" s="33"/>
      <c r="X1846" s="33"/>
    </row>
    <row r="1847" spans="5:24" ht="12">
      <c r="E1847" s="33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3"/>
    </row>
    <row r="1848" spans="5:24" ht="12">
      <c r="E1848" s="33"/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3"/>
    </row>
    <row r="1849" spans="5:24" ht="12">
      <c r="E1849" s="33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3"/>
    </row>
    <row r="1850" spans="5:24" ht="12">
      <c r="E1850" s="33"/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  <c r="R1850" s="33"/>
      <c r="S1850" s="33"/>
      <c r="T1850" s="33"/>
      <c r="U1850" s="33"/>
      <c r="V1850" s="33"/>
      <c r="W1850" s="33"/>
      <c r="X1850" s="33"/>
    </row>
    <row r="1851" spans="5:24" ht="12">
      <c r="E1851" s="33"/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  <c r="R1851" s="33"/>
      <c r="S1851" s="33"/>
      <c r="T1851" s="33"/>
      <c r="U1851" s="33"/>
      <c r="V1851" s="33"/>
      <c r="W1851" s="33"/>
      <c r="X1851" s="33"/>
    </row>
    <row r="1852" spans="5:24" ht="12">
      <c r="E1852" s="33"/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  <c r="R1852" s="33"/>
      <c r="S1852" s="33"/>
      <c r="T1852" s="33"/>
      <c r="U1852" s="33"/>
      <c r="V1852" s="33"/>
      <c r="W1852" s="33"/>
      <c r="X1852" s="33"/>
    </row>
    <row r="1853" spans="5:24" ht="12">
      <c r="E1853" s="33"/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  <c r="R1853" s="33"/>
      <c r="S1853" s="33"/>
      <c r="T1853" s="33"/>
      <c r="U1853" s="33"/>
      <c r="V1853" s="33"/>
      <c r="W1853" s="33"/>
      <c r="X1853" s="33"/>
    </row>
    <row r="1854" spans="5:24" ht="12">
      <c r="E1854" s="33"/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  <c r="R1854" s="33"/>
      <c r="S1854" s="33"/>
      <c r="T1854" s="33"/>
      <c r="U1854" s="33"/>
      <c r="V1854" s="33"/>
      <c r="W1854" s="33"/>
      <c r="X1854" s="33"/>
    </row>
    <row r="1855" spans="5:24" ht="12">
      <c r="E1855" s="33"/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  <c r="R1855" s="33"/>
      <c r="S1855" s="33"/>
      <c r="T1855" s="33"/>
      <c r="U1855" s="33"/>
      <c r="V1855" s="33"/>
      <c r="W1855" s="33"/>
      <c r="X1855" s="33"/>
    </row>
    <row r="1856" spans="5:24" ht="12">
      <c r="E1856" s="33"/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  <c r="R1856" s="33"/>
      <c r="S1856" s="33"/>
      <c r="T1856" s="33"/>
      <c r="U1856" s="33"/>
      <c r="V1856" s="33"/>
      <c r="W1856" s="33"/>
      <c r="X1856" s="33"/>
    </row>
    <row r="1857" spans="5:24" ht="12">
      <c r="E1857" s="33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3"/>
    </row>
    <row r="1858" spans="5:24" ht="12">
      <c r="E1858" s="33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3"/>
    </row>
    <row r="1859" spans="5:24" ht="12">
      <c r="E1859" s="33"/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3"/>
    </row>
    <row r="1860" spans="5:24" ht="12">
      <c r="E1860" s="33"/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  <c r="R1860" s="33"/>
      <c r="S1860" s="33"/>
      <c r="T1860" s="33"/>
      <c r="U1860" s="33"/>
      <c r="V1860" s="33"/>
      <c r="W1860" s="33"/>
      <c r="X1860" s="33"/>
    </row>
    <row r="1861" spans="5:24" ht="12">
      <c r="E1861" s="33"/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  <c r="R1861" s="33"/>
      <c r="S1861" s="33"/>
      <c r="T1861" s="33"/>
      <c r="U1861" s="33"/>
      <c r="V1861" s="33"/>
      <c r="W1861" s="33"/>
      <c r="X1861" s="33"/>
    </row>
    <row r="1862" spans="5:24" ht="12">
      <c r="E1862" s="33"/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  <c r="R1862" s="33"/>
      <c r="S1862" s="33"/>
      <c r="T1862" s="33"/>
      <c r="U1862" s="33"/>
      <c r="V1862" s="33"/>
      <c r="W1862" s="33"/>
      <c r="X1862" s="33"/>
    </row>
    <row r="1863" spans="5:24" ht="12">
      <c r="E1863" s="33"/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  <c r="R1863" s="33"/>
      <c r="S1863" s="33"/>
      <c r="T1863" s="33"/>
      <c r="U1863" s="33"/>
      <c r="V1863" s="33"/>
      <c r="W1863" s="33"/>
      <c r="X1863" s="33"/>
    </row>
    <row r="1864" spans="5:24" ht="12">
      <c r="E1864" s="33"/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  <c r="R1864" s="33"/>
      <c r="S1864" s="33"/>
      <c r="T1864" s="33"/>
      <c r="U1864" s="33"/>
      <c r="V1864" s="33"/>
      <c r="W1864" s="33"/>
      <c r="X1864" s="33"/>
    </row>
    <row r="1865" spans="5:24" ht="12">
      <c r="E1865" s="33"/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  <c r="R1865" s="33"/>
      <c r="S1865" s="33"/>
      <c r="T1865" s="33"/>
      <c r="U1865" s="33"/>
      <c r="V1865" s="33"/>
      <c r="W1865" s="33"/>
      <c r="X1865" s="33"/>
    </row>
    <row r="1866" spans="5:24" ht="12">
      <c r="E1866" s="33"/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  <c r="R1866" s="33"/>
      <c r="S1866" s="33"/>
      <c r="T1866" s="33"/>
      <c r="U1866" s="33"/>
      <c r="V1866" s="33"/>
      <c r="W1866" s="33"/>
      <c r="X1866" s="33"/>
    </row>
    <row r="1867" spans="5:24" ht="12">
      <c r="E1867" s="33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3"/>
    </row>
    <row r="1868" spans="5:24" ht="12">
      <c r="E1868" s="33"/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  <c r="R1868" s="33"/>
      <c r="S1868" s="33"/>
      <c r="T1868" s="33"/>
      <c r="U1868" s="33"/>
      <c r="V1868" s="33"/>
      <c r="W1868" s="33"/>
      <c r="X1868" s="33"/>
    </row>
    <row r="1869" spans="5:24" ht="12">
      <c r="E1869" s="33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</row>
    <row r="1870" spans="5:24" ht="12">
      <c r="E1870" s="33"/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  <c r="R1870" s="33"/>
      <c r="S1870" s="33"/>
      <c r="T1870" s="33"/>
      <c r="U1870" s="33"/>
      <c r="V1870" s="33"/>
      <c r="W1870" s="33"/>
      <c r="X1870" s="33"/>
    </row>
    <row r="1871" spans="5:24" ht="12">
      <c r="E1871" s="33"/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  <c r="R1871" s="33"/>
      <c r="S1871" s="33"/>
      <c r="T1871" s="33"/>
      <c r="U1871" s="33"/>
      <c r="V1871" s="33"/>
      <c r="W1871" s="33"/>
      <c r="X1871" s="33"/>
    </row>
    <row r="1872" spans="5:24" ht="12">
      <c r="E1872" s="33"/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  <c r="R1872" s="33"/>
      <c r="S1872" s="33"/>
      <c r="T1872" s="33"/>
      <c r="U1872" s="33"/>
      <c r="V1872" s="33"/>
      <c r="W1872" s="33"/>
      <c r="X1872" s="33"/>
    </row>
    <row r="1873" spans="5:24" ht="12">
      <c r="E1873" s="33"/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  <c r="R1873" s="33"/>
      <c r="S1873" s="33"/>
      <c r="T1873" s="33"/>
      <c r="U1873" s="33"/>
      <c r="V1873" s="33"/>
      <c r="W1873" s="33"/>
      <c r="X1873" s="33"/>
    </row>
    <row r="1874" spans="5:24" ht="12">
      <c r="E1874" s="33"/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  <c r="R1874" s="33"/>
      <c r="S1874" s="33"/>
      <c r="T1874" s="33"/>
      <c r="U1874" s="33"/>
      <c r="V1874" s="33"/>
      <c r="W1874" s="33"/>
      <c r="X1874" s="33"/>
    </row>
    <row r="1875" spans="5:24" ht="12">
      <c r="E1875" s="33"/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  <c r="R1875" s="33"/>
      <c r="S1875" s="33"/>
      <c r="T1875" s="33"/>
      <c r="U1875" s="33"/>
      <c r="V1875" s="33"/>
      <c r="W1875" s="33"/>
      <c r="X1875" s="33"/>
    </row>
    <row r="1876" spans="5:24" ht="12">
      <c r="E1876" s="33"/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  <c r="R1876" s="33"/>
      <c r="S1876" s="33"/>
      <c r="T1876" s="33"/>
      <c r="U1876" s="33"/>
      <c r="V1876" s="33"/>
      <c r="W1876" s="33"/>
      <c r="X1876" s="33"/>
    </row>
    <row r="1877" spans="5:24" ht="12">
      <c r="E1877" s="33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3"/>
    </row>
    <row r="1878" spans="5:24" ht="12">
      <c r="E1878" s="33"/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3"/>
    </row>
    <row r="1879" spans="5:24" ht="12">
      <c r="E1879" s="33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3"/>
    </row>
    <row r="1880" spans="5:24" ht="12">
      <c r="E1880" s="33"/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  <c r="R1880" s="33"/>
      <c r="S1880" s="33"/>
      <c r="T1880" s="33"/>
      <c r="U1880" s="33"/>
      <c r="V1880" s="33"/>
      <c r="W1880" s="33"/>
      <c r="X1880" s="33"/>
    </row>
    <row r="1881" spans="5:24" ht="12">
      <c r="E1881" s="33"/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  <c r="R1881" s="33"/>
      <c r="S1881" s="33"/>
      <c r="T1881" s="33"/>
      <c r="U1881" s="33"/>
      <c r="V1881" s="33"/>
      <c r="W1881" s="33"/>
      <c r="X1881" s="33"/>
    </row>
    <row r="1882" spans="5:24" ht="12">
      <c r="E1882" s="33"/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  <c r="R1882" s="33"/>
      <c r="S1882" s="33"/>
      <c r="T1882" s="33"/>
      <c r="U1882" s="33"/>
      <c r="V1882" s="33"/>
      <c r="W1882" s="33"/>
      <c r="X1882" s="33"/>
    </row>
    <row r="1883" spans="5:24" ht="12">
      <c r="E1883" s="33"/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  <c r="R1883" s="33"/>
      <c r="S1883" s="33"/>
      <c r="T1883" s="33"/>
      <c r="U1883" s="33"/>
      <c r="V1883" s="33"/>
      <c r="W1883" s="33"/>
      <c r="X1883" s="33"/>
    </row>
    <row r="1884" spans="5:24" ht="12">
      <c r="E1884" s="33"/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  <c r="R1884" s="33"/>
      <c r="S1884" s="33"/>
      <c r="T1884" s="33"/>
      <c r="U1884" s="33"/>
      <c r="V1884" s="33"/>
      <c r="W1884" s="33"/>
      <c r="X1884" s="33"/>
    </row>
    <row r="1885" spans="5:24" ht="12">
      <c r="E1885" s="33"/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  <c r="R1885" s="33"/>
      <c r="S1885" s="33"/>
      <c r="T1885" s="33"/>
      <c r="U1885" s="33"/>
      <c r="V1885" s="33"/>
      <c r="W1885" s="33"/>
      <c r="X1885" s="33"/>
    </row>
    <row r="1886" spans="5:24" ht="12">
      <c r="E1886" s="33"/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  <c r="R1886" s="33"/>
      <c r="S1886" s="33"/>
      <c r="T1886" s="33"/>
      <c r="U1886" s="33"/>
      <c r="V1886" s="33"/>
      <c r="W1886" s="33"/>
      <c r="X1886" s="33"/>
    </row>
    <row r="1887" spans="5:24" ht="12">
      <c r="E1887" s="33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3"/>
    </row>
    <row r="1888" spans="5:24" ht="12">
      <c r="E1888" s="33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3"/>
    </row>
    <row r="1889" spans="5:24" ht="12">
      <c r="E1889" s="33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3"/>
    </row>
    <row r="1890" spans="5:24" ht="12">
      <c r="E1890" s="33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3"/>
    </row>
    <row r="1891" spans="5:24" ht="12">
      <c r="E1891" s="33"/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  <c r="R1891" s="33"/>
      <c r="S1891" s="33"/>
      <c r="T1891" s="33"/>
      <c r="U1891" s="33"/>
      <c r="V1891" s="33"/>
      <c r="W1891" s="33"/>
      <c r="X1891" s="33"/>
    </row>
    <row r="1892" spans="5:24" ht="12">
      <c r="E1892" s="33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3"/>
    </row>
    <row r="1893" spans="5:24" ht="12">
      <c r="E1893" s="33"/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  <c r="R1893" s="33"/>
      <c r="S1893" s="33"/>
      <c r="T1893" s="33"/>
      <c r="U1893" s="33"/>
      <c r="V1893" s="33"/>
      <c r="W1893" s="33"/>
      <c r="X1893" s="33"/>
    </row>
    <row r="1894" spans="5:24" ht="12">
      <c r="E1894" s="33"/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  <c r="R1894" s="33"/>
      <c r="S1894" s="33"/>
      <c r="T1894" s="33"/>
      <c r="U1894" s="33"/>
      <c r="V1894" s="33"/>
      <c r="W1894" s="33"/>
      <c r="X1894" s="33"/>
    </row>
    <row r="1895" spans="5:24" ht="12">
      <c r="E1895" s="33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3"/>
    </row>
    <row r="1896" spans="5:24" ht="12">
      <c r="E1896" s="33"/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  <c r="R1896" s="33"/>
      <c r="S1896" s="33"/>
      <c r="T1896" s="33"/>
      <c r="U1896" s="33"/>
      <c r="V1896" s="33"/>
      <c r="W1896" s="33"/>
      <c r="X1896" s="33"/>
    </row>
    <row r="1897" spans="5:24" ht="12">
      <c r="E1897" s="33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3"/>
    </row>
    <row r="1898" spans="5:24" ht="12">
      <c r="E1898" s="33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3"/>
    </row>
    <row r="1899" spans="5:24" ht="12">
      <c r="E1899" s="33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3"/>
    </row>
    <row r="1900" spans="5:24" ht="12">
      <c r="E1900" s="33"/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3"/>
    </row>
    <row r="1901" spans="5:24" ht="12">
      <c r="E1901" s="33"/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  <c r="R1901" s="33"/>
      <c r="S1901" s="33"/>
      <c r="T1901" s="33"/>
      <c r="U1901" s="33"/>
      <c r="V1901" s="33"/>
      <c r="W1901" s="33"/>
      <c r="X1901" s="33"/>
    </row>
    <row r="1902" spans="5:24" ht="12">
      <c r="E1902" s="33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3"/>
    </row>
    <row r="1903" spans="5:24" ht="12">
      <c r="E1903" s="33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3"/>
    </row>
    <row r="1904" spans="5:24" ht="12">
      <c r="E1904" s="33"/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  <c r="R1904" s="33"/>
      <c r="S1904" s="33"/>
      <c r="T1904" s="33"/>
      <c r="U1904" s="33"/>
      <c r="V1904" s="33"/>
      <c r="W1904" s="33"/>
      <c r="X1904" s="33"/>
    </row>
    <row r="1905" spans="5:24" ht="12">
      <c r="E1905" s="33"/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  <c r="R1905" s="33"/>
      <c r="S1905" s="33"/>
      <c r="T1905" s="33"/>
      <c r="U1905" s="33"/>
      <c r="V1905" s="33"/>
      <c r="W1905" s="33"/>
      <c r="X1905" s="33"/>
    </row>
    <row r="1906" spans="5:24" ht="12">
      <c r="E1906" s="33"/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  <c r="R1906" s="33"/>
      <c r="S1906" s="33"/>
      <c r="T1906" s="33"/>
      <c r="U1906" s="33"/>
      <c r="V1906" s="33"/>
      <c r="W1906" s="33"/>
      <c r="X1906" s="33"/>
    </row>
    <row r="1907" spans="5:24" ht="12">
      <c r="E1907" s="33"/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3"/>
    </row>
    <row r="1908" spans="5:24" ht="12">
      <c r="E1908" s="33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3"/>
    </row>
    <row r="1909" spans="5:24" ht="12">
      <c r="E1909" s="33"/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3"/>
    </row>
    <row r="1910" spans="5:24" ht="12">
      <c r="E1910" s="33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3"/>
    </row>
    <row r="1911" spans="5:24" ht="12">
      <c r="E1911" s="33"/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  <c r="R1911" s="33"/>
      <c r="S1911" s="33"/>
      <c r="T1911" s="33"/>
      <c r="U1911" s="33"/>
      <c r="V1911" s="33"/>
      <c r="W1911" s="33"/>
      <c r="X1911" s="33"/>
    </row>
    <row r="1912" spans="5:24" ht="12">
      <c r="E1912" s="33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</row>
    <row r="1913" spans="5:24" ht="12">
      <c r="E1913" s="33"/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3"/>
    </row>
    <row r="1914" spans="5:24" ht="12">
      <c r="E1914" s="33"/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  <c r="R1914" s="33"/>
      <c r="S1914" s="33"/>
      <c r="T1914" s="33"/>
      <c r="U1914" s="33"/>
      <c r="V1914" s="33"/>
      <c r="W1914" s="33"/>
      <c r="X1914" s="33"/>
    </row>
    <row r="1915" spans="5:24" ht="12">
      <c r="E1915" s="33"/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3"/>
    </row>
    <row r="1916" spans="5:24" ht="12">
      <c r="E1916" s="33"/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  <c r="R1916" s="33"/>
      <c r="S1916" s="33"/>
      <c r="T1916" s="33"/>
      <c r="U1916" s="33"/>
      <c r="V1916" s="33"/>
      <c r="W1916" s="33"/>
      <c r="X1916" s="33"/>
    </row>
    <row r="1917" spans="5:24" ht="12">
      <c r="E1917" s="33"/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3"/>
    </row>
    <row r="1918" spans="5:24" ht="12"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3"/>
    </row>
    <row r="1919" spans="5:24" ht="12">
      <c r="E1919" s="33"/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3"/>
    </row>
    <row r="1920" spans="5:24" ht="12">
      <c r="E1920" s="33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</row>
    <row r="1921" spans="5:24" ht="12">
      <c r="E1921" s="33"/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  <c r="R1921" s="33"/>
      <c r="S1921" s="33"/>
      <c r="T1921" s="33"/>
      <c r="U1921" s="33"/>
      <c r="V1921" s="33"/>
      <c r="W1921" s="33"/>
      <c r="X1921" s="33"/>
    </row>
    <row r="1922" spans="5:24" ht="12">
      <c r="E1922" s="33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3"/>
    </row>
    <row r="1923" spans="5:24" ht="12">
      <c r="E1923" s="33"/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3"/>
    </row>
    <row r="1924" spans="5:24" ht="12">
      <c r="E1924" s="33"/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  <c r="R1924" s="33"/>
      <c r="S1924" s="33"/>
      <c r="T1924" s="33"/>
      <c r="U1924" s="33"/>
      <c r="V1924" s="33"/>
      <c r="W1924" s="33"/>
      <c r="X1924" s="33"/>
    </row>
    <row r="1925" spans="5:24" ht="12">
      <c r="E1925" s="33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3"/>
    </row>
    <row r="1926" spans="5:24" ht="12">
      <c r="E1926" s="33"/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  <c r="R1926" s="33"/>
      <c r="S1926" s="33"/>
      <c r="T1926" s="33"/>
      <c r="U1926" s="33"/>
      <c r="V1926" s="33"/>
      <c r="W1926" s="33"/>
      <c r="X1926" s="33"/>
    </row>
    <row r="1927" spans="5:24" ht="12">
      <c r="E1927" s="33"/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3"/>
    </row>
    <row r="1928" spans="5:24" ht="12">
      <c r="E1928" s="33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3"/>
    </row>
    <row r="1929" spans="5:24" ht="12">
      <c r="E1929" s="33"/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3"/>
    </row>
    <row r="1930" spans="5:24" ht="12">
      <c r="E1930" s="33"/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3"/>
    </row>
    <row r="1931" spans="5:24" ht="12">
      <c r="E1931" s="33"/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  <c r="R1931" s="33"/>
      <c r="S1931" s="33"/>
      <c r="T1931" s="33"/>
      <c r="U1931" s="33"/>
      <c r="V1931" s="33"/>
      <c r="W1931" s="33"/>
      <c r="X1931" s="33"/>
    </row>
    <row r="1932" spans="5:24" ht="12">
      <c r="E1932" s="33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3"/>
    </row>
    <row r="1933" spans="5:24" ht="12">
      <c r="E1933" s="33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3"/>
    </row>
    <row r="1934" spans="5:24" ht="12">
      <c r="E1934" s="33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33"/>
    </row>
    <row r="1935" spans="5:24" ht="12"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3"/>
    </row>
    <row r="1936" spans="5:24" ht="12">
      <c r="E1936" s="33"/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  <c r="R1936" s="33"/>
      <c r="S1936" s="33"/>
      <c r="T1936" s="33"/>
      <c r="U1936" s="33"/>
      <c r="V1936" s="33"/>
      <c r="W1936" s="33"/>
      <c r="X1936" s="33"/>
    </row>
    <row r="1937" spans="5:24" ht="12">
      <c r="E1937" s="33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3"/>
    </row>
    <row r="1938" spans="5:24" ht="12">
      <c r="E1938" s="33"/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3"/>
    </row>
    <row r="1939" spans="5:24" ht="12">
      <c r="E1939" s="33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3"/>
    </row>
    <row r="1940" spans="5:24" ht="12">
      <c r="E1940" s="33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3"/>
    </row>
    <row r="1941" spans="5:24" ht="12">
      <c r="E1941" s="33"/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  <c r="R1941" s="33"/>
      <c r="S1941" s="33"/>
      <c r="T1941" s="33"/>
      <c r="U1941" s="33"/>
      <c r="V1941" s="33"/>
      <c r="W1941" s="33"/>
      <c r="X1941" s="33"/>
    </row>
    <row r="1942" spans="5:24" ht="12">
      <c r="E1942" s="33"/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3"/>
    </row>
    <row r="1943" spans="5:24" ht="12"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3"/>
    </row>
    <row r="1944" spans="5:24" ht="12">
      <c r="E1944" s="33"/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  <c r="R1944" s="33"/>
      <c r="S1944" s="33"/>
      <c r="T1944" s="33"/>
      <c r="U1944" s="33"/>
      <c r="V1944" s="33"/>
      <c r="W1944" s="33"/>
      <c r="X1944" s="33"/>
    </row>
    <row r="1945" spans="5:24" ht="12">
      <c r="E1945" s="33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3"/>
    </row>
    <row r="1946" spans="5:24" ht="12">
      <c r="E1946" s="33"/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  <c r="R1946" s="33"/>
      <c r="S1946" s="33"/>
      <c r="T1946" s="33"/>
      <c r="U1946" s="33"/>
      <c r="V1946" s="33"/>
      <c r="W1946" s="33"/>
      <c r="X1946" s="33"/>
    </row>
    <row r="1947" spans="5:24" ht="12">
      <c r="E1947" s="33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3"/>
    </row>
    <row r="1948" spans="5:24" ht="12">
      <c r="E1948" s="33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3"/>
    </row>
    <row r="1949" spans="5:24" ht="12"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3"/>
    </row>
    <row r="1950" spans="5:24" ht="12">
      <c r="E1950" s="33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3"/>
    </row>
    <row r="1951" spans="5:24" ht="12">
      <c r="E1951" s="33"/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  <c r="R1951" s="33"/>
      <c r="S1951" s="33"/>
      <c r="T1951" s="33"/>
      <c r="U1951" s="33"/>
      <c r="V1951" s="33"/>
      <c r="W1951" s="33"/>
      <c r="X1951" s="33"/>
    </row>
    <row r="1952" spans="5:24" ht="12">
      <c r="E1952" s="33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3"/>
    </row>
    <row r="1953" spans="5:24" ht="12">
      <c r="E1953" s="33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3"/>
    </row>
    <row r="1954" spans="5:14" ht="12">
      <c r="E1954" s="33"/>
      <c r="F1954" s="33"/>
      <c r="G1954" s="33"/>
      <c r="H1954" s="33"/>
      <c r="I1954" s="33"/>
      <c r="J1954" s="33"/>
      <c r="K1954" s="33"/>
      <c r="L1954" s="33"/>
      <c r="M1954" s="33"/>
      <c r="N1954" s="33"/>
    </row>
  </sheetData>
  <mergeCells count="267">
    <mergeCell ref="M69:N69"/>
    <mergeCell ref="B72:B76"/>
    <mergeCell ref="C72:C76"/>
    <mergeCell ref="D72:D76"/>
    <mergeCell ref="E74:F74"/>
    <mergeCell ref="G74:H74"/>
    <mergeCell ref="I74:J74"/>
    <mergeCell ref="K74:L74"/>
    <mergeCell ref="M74:N74"/>
    <mergeCell ref="E69:F69"/>
    <mergeCell ref="G69:H69"/>
    <mergeCell ref="I69:J69"/>
    <mergeCell ref="K69:L69"/>
    <mergeCell ref="K8:L8"/>
    <mergeCell ref="K18:L18"/>
    <mergeCell ref="I17:J17"/>
    <mergeCell ref="K17:L17"/>
    <mergeCell ref="I12:J12"/>
    <mergeCell ref="K12:L12"/>
    <mergeCell ref="K11:L11"/>
    <mergeCell ref="I11:J11"/>
    <mergeCell ref="I8:J8"/>
    <mergeCell ref="I10:J10"/>
    <mergeCell ref="K52:L52"/>
    <mergeCell ref="I13:J13"/>
    <mergeCell ref="K13:L13"/>
    <mergeCell ref="K51:L51"/>
    <mergeCell ref="K47:L47"/>
    <mergeCell ref="K48:L48"/>
    <mergeCell ref="K46:L46"/>
    <mergeCell ref="K41:L41"/>
    <mergeCell ref="K43:L43"/>
    <mergeCell ref="K37:L37"/>
    <mergeCell ref="G48:H48"/>
    <mergeCell ref="I48:J48"/>
    <mergeCell ref="G61:H61"/>
    <mergeCell ref="I61:J61"/>
    <mergeCell ref="G58:H58"/>
    <mergeCell ref="I58:J58"/>
    <mergeCell ref="G56:H56"/>
    <mergeCell ref="I56:J56"/>
    <mergeCell ref="I37:J37"/>
    <mergeCell ref="E38:F38"/>
    <mergeCell ref="G38:H38"/>
    <mergeCell ref="G18:H18"/>
    <mergeCell ref="I18:J18"/>
    <mergeCell ref="I38:J38"/>
    <mergeCell ref="G31:H31"/>
    <mergeCell ref="I31:J31"/>
    <mergeCell ref="E28:F28"/>
    <mergeCell ref="G28:H28"/>
    <mergeCell ref="G47:H47"/>
    <mergeCell ref="I47:J47"/>
    <mergeCell ref="I46:J46"/>
    <mergeCell ref="G41:H41"/>
    <mergeCell ref="I41:J41"/>
    <mergeCell ref="G46:H46"/>
    <mergeCell ref="A46:A50"/>
    <mergeCell ref="B46:B50"/>
    <mergeCell ref="D46:D50"/>
    <mergeCell ref="E46:F46"/>
    <mergeCell ref="C46:C50"/>
    <mergeCell ref="E47:F47"/>
    <mergeCell ref="E48:F48"/>
    <mergeCell ref="A61:A65"/>
    <mergeCell ref="B61:B65"/>
    <mergeCell ref="D61:D65"/>
    <mergeCell ref="E61:F61"/>
    <mergeCell ref="E62:F62"/>
    <mergeCell ref="E63:F63"/>
    <mergeCell ref="K61:L61"/>
    <mergeCell ref="C61:C65"/>
    <mergeCell ref="G62:H62"/>
    <mergeCell ref="I62:J62"/>
    <mergeCell ref="K62:L62"/>
    <mergeCell ref="I63:J63"/>
    <mergeCell ref="K63:L63"/>
    <mergeCell ref="G63:H63"/>
    <mergeCell ref="K58:L58"/>
    <mergeCell ref="E57:F57"/>
    <mergeCell ref="G57:H57"/>
    <mergeCell ref="I57:J57"/>
    <mergeCell ref="K57:L57"/>
    <mergeCell ref="A56:A60"/>
    <mergeCell ref="B56:B60"/>
    <mergeCell ref="D56:D60"/>
    <mergeCell ref="E56:F56"/>
    <mergeCell ref="C56:C60"/>
    <mergeCell ref="E58:F58"/>
    <mergeCell ref="K56:L56"/>
    <mergeCell ref="E42:F42"/>
    <mergeCell ref="G42:H42"/>
    <mergeCell ref="I42:J42"/>
    <mergeCell ref="K42:L42"/>
    <mergeCell ref="E43:F43"/>
    <mergeCell ref="G43:H43"/>
    <mergeCell ref="I43:J43"/>
    <mergeCell ref="G53:H53"/>
    <mergeCell ref="I53:J53"/>
    <mergeCell ref="A41:A45"/>
    <mergeCell ref="B41:B45"/>
    <mergeCell ref="D41:D45"/>
    <mergeCell ref="E41:F41"/>
    <mergeCell ref="C41:C45"/>
    <mergeCell ref="K38:L38"/>
    <mergeCell ref="G37:H37"/>
    <mergeCell ref="A36:A40"/>
    <mergeCell ref="B36:B40"/>
    <mergeCell ref="D36:D40"/>
    <mergeCell ref="E36:F36"/>
    <mergeCell ref="C36:C40"/>
    <mergeCell ref="E37:F37"/>
    <mergeCell ref="G36:H36"/>
    <mergeCell ref="I36:J36"/>
    <mergeCell ref="I32:J32"/>
    <mergeCell ref="K36:L36"/>
    <mergeCell ref="E33:F33"/>
    <mergeCell ref="G33:H33"/>
    <mergeCell ref="I33:J33"/>
    <mergeCell ref="K33:L33"/>
    <mergeCell ref="A31:A35"/>
    <mergeCell ref="B31:B35"/>
    <mergeCell ref="D31:D35"/>
    <mergeCell ref="E31:F31"/>
    <mergeCell ref="C31:C35"/>
    <mergeCell ref="E32:F32"/>
    <mergeCell ref="E26:F26"/>
    <mergeCell ref="C26:C30"/>
    <mergeCell ref="E27:F27"/>
    <mergeCell ref="G27:H27"/>
    <mergeCell ref="G26:H26"/>
    <mergeCell ref="E21:F21"/>
    <mergeCell ref="I26:J26"/>
    <mergeCell ref="K26:L26"/>
    <mergeCell ref="E22:F22"/>
    <mergeCell ref="G22:H22"/>
    <mergeCell ref="I22:J22"/>
    <mergeCell ref="K22:L22"/>
    <mergeCell ref="E23:F23"/>
    <mergeCell ref="G23:H23"/>
    <mergeCell ref="I23:J23"/>
    <mergeCell ref="C21:C25"/>
    <mergeCell ref="A21:A25"/>
    <mergeCell ref="B21:B25"/>
    <mergeCell ref="D21:D25"/>
    <mergeCell ref="D16:D20"/>
    <mergeCell ref="E16:F16"/>
    <mergeCell ref="C16:C20"/>
    <mergeCell ref="E17:F17"/>
    <mergeCell ref="E18:F18"/>
    <mergeCell ref="K53:L53"/>
    <mergeCell ref="G17:H17"/>
    <mergeCell ref="G21:H21"/>
    <mergeCell ref="I21:J21"/>
    <mergeCell ref="K21:L21"/>
    <mergeCell ref="K23:L23"/>
    <mergeCell ref="I27:J27"/>
    <mergeCell ref="K27:L27"/>
    <mergeCell ref="K31:L31"/>
    <mergeCell ref="G32:H32"/>
    <mergeCell ref="G16:H16"/>
    <mergeCell ref="I16:J16"/>
    <mergeCell ref="K16:L16"/>
    <mergeCell ref="G52:H52"/>
    <mergeCell ref="I52:J52"/>
    <mergeCell ref="G51:H51"/>
    <mergeCell ref="I51:J51"/>
    <mergeCell ref="K32:L32"/>
    <mergeCell ref="I28:J28"/>
    <mergeCell ref="K28:L28"/>
    <mergeCell ref="A51:A55"/>
    <mergeCell ref="B51:B55"/>
    <mergeCell ref="D51:D55"/>
    <mergeCell ref="E51:F51"/>
    <mergeCell ref="C51:C55"/>
    <mergeCell ref="E52:F52"/>
    <mergeCell ref="E53:F53"/>
    <mergeCell ref="K10:L10"/>
    <mergeCell ref="E13:F13"/>
    <mergeCell ref="G13:H13"/>
    <mergeCell ref="E12:F12"/>
    <mergeCell ref="G12:H12"/>
    <mergeCell ref="E11:F11"/>
    <mergeCell ref="G8:H8"/>
    <mergeCell ref="G9:H9"/>
    <mergeCell ref="G11:H11"/>
    <mergeCell ref="E10:F10"/>
    <mergeCell ref="G10:H10"/>
    <mergeCell ref="A26:A30"/>
    <mergeCell ref="B26:B30"/>
    <mergeCell ref="D26:D30"/>
    <mergeCell ref="A8:A10"/>
    <mergeCell ref="B8:B10"/>
    <mergeCell ref="D8:D10"/>
    <mergeCell ref="A11:A15"/>
    <mergeCell ref="B11:B15"/>
    <mergeCell ref="A16:A20"/>
    <mergeCell ref="B16:B20"/>
    <mergeCell ref="D11:D15"/>
    <mergeCell ref="C11:C15"/>
    <mergeCell ref="M8:N8"/>
    <mergeCell ref="M10:N10"/>
    <mergeCell ref="M12:N12"/>
    <mergeCell ref="I9:J9"/>
    <mergeCell ref="K9:L9"/>
    <mergeCell ref="E8:F8"/>
    <mergeCell ref="C8:C10"/>
    <mergeCell ref="E9:F9"/>
    <mergeCell ref="M13:N13"/>
    <mergeCell ref="M16:N16"/>
    <mergeCell ref="M11:N11"/>
    <mergeCell ref="M9:N9"/>
    <mergeCell ref="M21:N21"/>
    <mergeCell ref="M22:N22"/>
    <mergeCell ref="M17:N17"/>
    <mergeCell ref="M18:N18"/>
    <mergeCell ref="M27:N27"/>
    <mergeCell ref="M28:N28"/>
    <mergeCell ref="M23:N23"/>
    <mergeCell ref="M26:N26"/>
    <mergeCell ref="M33:N33"/>
    <mergeCell ref="M36:N36"/>
    <mergeCell ref="M31:N31"/>
    <mergeCell ref="M32:N32"/>
    <mergeCell ref="M41:N41"/>
    <mergeCell ref="M42:N42"/>
    <mergeCell ref="M37:N37"/>
    <mergeCell ref="M38:N38"/>
    <mergeCell ref="M47:N47"/>
    <mergeCell ref="M48:N48"/>
    <mergeCell ref="M43:N43"/>
    <mergeCell ref="M46:N46"/>
    <mergeCell ref="M53:N53"/>
    <mergeCell ref="M56:N56"/>
    <mergeCell ref="M51:N51"/>
    <mergeCell ref="M52:N52"/>
    <mergeCell ref="M61:N61"/>
    <mergeCell ref="M62:N62"/>
    <mergeCell ref="M57:N57"/>
    <mergeCell ref="M58:N58"/>
    <mergeCell ref="M63:N63"/>
    <mergeCell ref="M67:N67"/>
    <mergeCell ref="E68:F68"/>
    <mergeCell ref="G68:H68"/>
    <mergeCell ref="I68:J68"/>
    <mergeCell ref="K68:L68"/>
    <mergeCell ref="M68:N68"/>
    <mergeCell ref="E67:F67"/>
    <mergeCell ref="G67:H67"/>
    <mergeCell ref="I67:J67"/>
    <mergeCell ref="K67:L67"/>
    <mergeCell ref="B67:B71"/>
    <mergeCell ref="C67:C71"/>
    <mergeCell ref="D67:D71"/>
    <mergeCell ref="E72:F72"/>
    <mergeCell ref="G72:H72"/>
    <mergeCell ref="I72:J72"/>
    <mergeCell ref="K72:L72"/>
    <mergeCell ref="M72:N72"/>
    <mergeCell ref="E73:F73"/>
    <mergeCell ref="G73:H73"/>
    <mergeCell ref="I73:J73"/>
    <mergeCell ref="K73:L73"/>
    <mergeCell ref="M73:N73"/>
    <mergeCell ref="B1:K1"/>
    <mergeCell ref="B2:K2"/>
    <mergeCell ref="L1:N1"/>
  </mergeCells>
  <printOptions horizontalCentered="1"/>
  <pageMargins left="0.1968503937007874" right="0.1968503937007874" top="1.1" bottom="0.1968503937007874" header="0.51" footer="0.2362204724409449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米原高等学校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田辺雅之</dc:creator>
  <cp:keywords/>
  <dc:description/>
  <cp:lastModifiedBy> </cp:lastModifiedBy>
  <cp:lastPrinted>2005-11-05T03:35:44Z</cp:lastPrinted>
  <dcterms:created xsi:type="dcterms:W3CDTF">2002-12-13T02:45:37Z</dcterms:created>
  <dcterms:modified xsi:type="dcterms:W3CDTF">2005-11-05T05:01:06Z</dcterms:modified>
  <cp:category/>
  <cp:version/>
  <cp:contentType/>
  <cp:contentStatus/>
</cp:coreProperties>
</file>